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D9272B9E-FF66-460E-830D-773F39FE5BD9}" xr6:coauthVersionLast="47" xr6:coauthVersionMax="47" xr10:uidLastSave="{00000000-0000-0000-0000-000000000000}"/>
  <bookViews>
    <workbookView xWindow="5388" yWindow="1356" windowWidth="17280" windowHeight="8964" activeTab="1" xr2:uid="{00000000-000D-0000-FFFF-FFFF00000000}"/>
  </bookViews>
  <sheets>
    <sheet name="2 разовое" sheetId="1" r:id="rId1"/>
    <sheet name="3 разовое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E16" i="3"/>
  <c r="M17" i="3" s="1"/>
  <c r="E22" i="3" s="1"/>
  <c r="F16" i="3"/>
  <c r="G16" i="3"/>
  <c r="O17" i="3" s="1"/>
  <c r="G22" i="3" s="1"/>
  <c r="H16" i="3"/>
  <c r="K16" i="3"/>
  <c r="M16" i="3"/>
  <c r="N16" i="3"/>
  <c r="O16" i="3"/>
  <c r="P16" i="3"/>
  <c r="P17" i="3" s="1"/>
  <c r="H22" i="3" s="1"/>
  <c r="N17" i="3"/>
  <c r="E21" i="3"/>
  <c r="F21" i="3"/>
  <c r="G21" i="3"/>
  <c r="H21" i="3"/>
  <c r="F22" i="3"/>
  <c r="P17" i="1" l="1"/>
  <c r="P16" i="1"/>
  <c r="O16" i="1"/>
  <c r="N16" i="1"/>
  <c r="M16" i="1"/>
  <c r="K16" i="1"/>
  <c r="H16" i="1"/>
  <c r="G16" i="1"/>
  <c r="O17" i="1" s="1"/>
  <c r="F16" i="1"/>
  <c r="N17" i="1" s="1"/>
  <c r="E16" i="1"/>
  <c r="M17" i="1" s="1"/>
  <c r="C16" i="1"/>
  <c r="K1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8AFE75D-1B67-46F5-A0CA-99827416AC0A}" keepAlive="1" name="Запрос — 3 разовое" description="Соединение с запросом &quot;3 разовое&quot; в книге." type="5" refreshedVersion="0" background="1">
    <dbPr connection="Provider=Microsoft.Mashup.OleDb.1;Data Source=$Workbook$;Location=&quot;3 разовое&quot;;Extended Properties=&quot;&quot;" command="SELECT * FROM [3 разовое]"/>
  </connection>
</connections>
</file>

<file path=xl/sharedStrings.xml><?xml version="1.0" encoding="utf-8"?>
<sst xmlns="http://schemas.openxmlformats.org/spreadsheetml/2006/main" count="76" uniqueCount="36">
  <si>
    <t>Наименование блюд</t>
  </si>
  <si>
    <t>Вы  ход</t>
  </si>
  <si>
    <t>№ сб.рец   еп       тур</t>
  </si>
  <si>
    <t>Белки, г</t>
  </si>
  <si>
    <t>Жиры, г</t>
  </si>
  <si>
    <t>Угле    воды,г</t>
  </si>
  <si>
    <t>Калорийность, ккал</t>
  </si>
  <si>
    <t>Выход</t>
  </si>
  <si>
    <t>№ сб.рецеп   тур</t>
  </si>
  <si>
    <t>Белки ,     г</t>
  </si>
  <si>
    <t>Жиры,     г</t>
  </si>
  <si>
    <t>Угле    воды, г</t>
  </si>
  <si>
    <t>Калорий  ность, ккал</t>
  </si>
  <si>
    <t>цена</t>
  </si>
  <si>
    <t>ЗАВТРАК</t>
  </si>
  <si>
    <t>ОБЕД</t>
  </si>
  <si>
    <t>Помидор свежий (порционно)</t>
  </si>
  <si>
    <t>Сыр</t>
  </si>
  <si>
    <t>Рассольник ленинградский со сметаной (перловка)</t>
  </si>
  <si>
    <t>250/5</t>
  </si>
  <si>
    <t xml:space="preserve">Каша молочная рисовая (жидкая) с маслом сливочным         </t>
  </si>
  <si>
    <t>200/5</t>
  </si>
  <si>
    <t>Фрикадельки в соусе</t>
  </si>
  <si>
    <t>75/25</t>
  </si>
  <si>
    <t>Чай с молоком</t>
  </si>
  <si>
    <t>Пюре картофельное</t>
  </si>
  <si>
    <t xml:space="preserve">Хлеб пшеничный </t>
  </si>
  <si>
    <t>Сок фруктовый</t>
  </si>
  <si>
    <t>Хлеб ржаной</t>
  </si>
  <si>
    <t>Итого</t>
  </si>
  <si>
    <t>Всего</t>
  </si>
  <si>
    <t>ПОЛДНИК</t>
  </si>
  <si>
    <t>Компот из свежих яблок</t>
  </si>
  <si>
    <t>Самса по-домашнему (говядина и карт)</t>
  </si>
  <si>
    <t>ТТК 14</t>
  </si>
  <si>
    <t>179.00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</si>
</sst>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7" xfId="0" applyFill="1" applyBorder="1"/>
    <xf numFmtId="0" fontId="0" fillId="2" borderId="5" xfId="0" applyFill="1" applyBorder="1"/>
    <xf numFmtId="0" fontId="0" fillId="0" borderId="5" xfId="0" applyFill="1" applyBorder="1"/>
    <xf numFmtId="0" fontId="0" fillId="0" borderId="6" xfId="0" applyFill="1" applyBorder="1"/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12" xfId="0" applyFont="1" applyBorder="1"/>
    <xf numFmtId="2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2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2" fontId="6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2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2" fontId="6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7" fillId="0" borderId="11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2" fontId="4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S12" sqref="S12"/>
    </sheetView>
  </sheetViews>
  <sheetFormatPr defaultRowHeight="14.4" x14ac:dyDescent="0.3"/>
  <cols>
    <col min="1" max="1" width="14.6640625" customWidth="1"/>
    <col min="9" max="9" width="14.88671875" customWidth="1"/>
  </cols>
  <sheetData>
    <row r="1" spans="1:16" x14ac:dyDescent="0.3">
      <c r="A1" s="42" t="s">
        <v>0</v>
      </c>
      <c r="B1" s="42" t="s">
        <v>1</v>
      </c>
      <c r="C1" s="1"/>
      <c r="D1" s="42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2" t="s">
        <v>0</v>
      </c>
      <c r="J1" s="42" t="s">
        <v>7</v>
      </c>
      <c r="K1" s="1"/>
      <c r="L1" s="42" t="s">
        <v>8</v>
      </c>
      <c r="M1" s="45" t="s">
        <v>9</v>
      </c>
      <c r="N1" s="42" t="s">
        <v>10</v>
      </c>
      <c r="O1" s="42" t="s">
        <v>11</v>
      </c>
      <c r="P1" s="45" t="s">
        <v>12</v>
      </c>
    </row>
    <row r="2" spans="1:16" x14ac:dyDescent="0.3">
      <c r="A2" s="43"/>
      <c r="B2" s="43"/>
      <c r="C2" s="2"/>
      <c r="D2" s="43"/>
      <c r="E2" s="46"/>
      <c r="F2" s="46"/>
      <c r="G2" s="46"/>
      <c r="H2" s="46"/>
      <c r="I2" s="43"/>
      <c r="J2" s="43"/>
      <c r="K2" s="2"/>
      <c r="L2" s="43"/>
      <c r="M2" s="46"/>
      <c r="N2" s="43"/>
      <c r="O2" s="43"/>
      <c r="P2" s="46"/>
    </row>
    <row r="3" spans="1:16" ht="15" thickBot="1" x14ac:dyDescent="0.35">
      <c r="A3" s="44"/>
      <c r="B3" s="44"/>
      <c r="C3" s="3" t="s">
        <v>13</v>
      </c>
      <c r="D3" s="44"/>
      <c r="E3" s="47"/>
      <c r="F3" s="47"/>
      <c r="G3" s="47"/>
      <c r="H3" s="47"/>
      <c r="I3" s="44"/>
      <c r="J3" s="44"/>
      <c r="K3" s="3" t="s">
        <v>13</v>
      </c>
      <c r="L3" s="44"/>
      <c r="M3" s="47"/>
      <c r="N3" s="44"/>
      <c r="O3" s="44"/>
      <c r="P3" s="47"/>
    </row>
    <row r="4" spans="1:16" ht="16.2" thickBot="1" x14ac:dyDescent="0.3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16.2" thickBot="1" x14ac:dyDescent="0.3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ht="16.2" thickBot="1" x14ac:dyDescent="0.35">
      <c r="A6" s="48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ht="16.2" thickBot="1" x14ac:dyDescent="0.35">
      <c r="A7" s="48" t="s">
        <v>14</v>
      </c>
      <c r="B7" s="49"/>
      <c r="C7" s="49"/>
      <c r="D7" s="49"/>
      <c r="E7" s="49"/>
      <c r="F7" s="49"/>
      <c r="G7" s="49"/>
      <c r="H7" s="50"/>
      <c r="I7" s="48" t="s">
        <v>15</v>
      </c>
      <c r="J7" s="49"/>
      <c r="K7" s="49"/>
      <c r="L7" s="49"/>
      <c r="M7" s="49"/>
      <c r="N7" s="49"/>
      <c r="O7" s="49"/>
      <c r="P7" s="50"/>
    </row>
    <row r="8" spans="1:16" ht="28.5" customHeight="1" thickBot="1" x14ac:dyDescent="0.35">
      <c r="A8" s="48"/>
      <c r="B8" s="49"/>
      <c r="C8" s="49"/>
      <c r="D8" s="49"/>
      <c r="E8" s="49"/>
      <c r="F8" s="49"/>
      <c r="G8" s="49"/>
      <c r="H8" s="50"/>
      <c r="I8" s="4" t="s">
        <v>16</v>
      </c>
      <c r="J8" s="5">
        <v>80</v>
      </c>
      <c r="K8" s="6">
        <v>9.3000000000000007</v>
      </c>
      <c r="L8" s="5">
        <v>71.201700000000002</v>
      </c>
      <c r="M8" s="7">
        <v>0.48</v>
      </c>
      <c r="N8" s="7">
        <v>0.16</v>
      </c>
      <c r="O8" s="7">
        <v>3.36</v>
      </c>
      <c r="P8" s="7">
        <v>16.8</v>
      </c>
    </row>
    <row r="9" spans="1:16" ht="55.8" thickBot="1" x14ac:dyDescent="0.35">
      <c r="A9" s="8" t="s">
        <v>17</v>
      </c>
      <c r="B9" s="9">
        <v>15</v>
      </c>
      <c r="C9" s="10">
        <v>11.15</v>
      </c>
      <c r="D9" s="9">
        <v>15.201700000000001</v>
      </c>
      <c r="E9" s="11">
        <v>3.9</v>
      </c>
      <c r="F9" s="11">
        <v>3.98</v>
      </c>
      <c r="G9" s="11">
        <v>0.53</v>
      </c>
      <c r="H9" s="11">
        <v>53.48</v>
      </c>
      <c r="I9" s="12" t="s">
        <v>18</v>
      </c>
      <c r="J9" s="13" t="s">
        <v>19</v>
      </c>
      <c r="K9" s="1">
        <v>14.68</v>
      </c>
      <c r="L9" s="13">
        <v>96.201700000000002</v>
      </c>
      <c r="M9" s="14">
        <v>2.42</v>
      </c>
      <c r="N9" s="14">
        <v>5.32</v>
      </c>
      <c r="O9" s="14">
        <v>17.11</v>
      </c>
      <c r="P9" s="14">
        <v>125.97</v>
      </c>
    </row>
    <row r="10" spans="1:16" ht="102" customHeight="1" thickBot="1" x14ac:dyDescent="0.35">
      <c r="A10" s="8" t="s">
        <v>20</v>
      </c>
      <c r="B10" s="9" t="s">
        <v>21</v>
      </c>
      <c r="C10" s="15">
        <v>14.69</v>
      </c>
      <c r="D10" s="13">
        <v>182.20169999999999</v>
      </c>
      <c r="E10" s="7">
        <v>5.28</v>
      </c>
      <c r="F10" s="7">
        <v>6.76</v>
      </c>
      <c r="G10" s="7">
        <v>33.83</v>
      </c>
      <c r="H10" s="7">
        <v>217.31</v>
      </c>
      <c r="I10" s="12" t="s">
        <v>22</v>
      </c>
      <c r="J10" s="13" t="s">
        <v>23</v>
      </c>
      <c r="K10" s="1">
        <v>45.68</v>
      </c>
      <c r="L10" s="13">
        <v>280.20170000000002</v>
      </c>
      <c r="M10" s="14">
        <v>12.16</v>
      </c>
      <c r="N10" s="14">
        <v>12.56</v>
      </c>
      <c r="O10" s="14">
        <v>12.16</v>
      </c>
      <c r="P10" s="14">
        <v>210.3</v>
      </c>
    </row>
    <row r="11" spans="1:16" ht="28.2" thickBot="1" x14ac:dyDescent="0.35">
      <c r="A11" s="12" t="s">
        <v>24</v>
      </c>
      <c r="B11" s="9">
        <v>200</v>
      </c>
      <c r="C11" s="10">
        <v>4.97</v>
      </c>
      <c r="D11" s="9">
        <v>378.20170000000002</v>
      </c>
      <c r="E11" s="7">
        <v>1.45</v>
      </c>
      <c r="F11" s="11">
        <v>1.6</v>
      </c>
      <c r="G11" s="11">
        <v>17.350000000000001</v>
      </c>
      <c r="H11" s="11">
        <v>89.6</v>
      </c>
      <c r="I11" s="12" t="s">
        <v>25</v>
      </c>
      <c r="J11" s="13">
        <v>180</v>
      </c>
      <c r="K11" s="15">
        <v>18.41</v>
      </c>
      <c r="L11" s="9">
        <v>312.20170000000002</v>
      </c>
      <c r="M11" s="7">
        <v>3.94</v>
      </c>
      <c r="N11" s="11">
        <v>5.35</v>
      </c>
      <c r="O11" s="11">
        <v>26.41</v>
      </c>
      <c r="P11" s="11">
        <v>169.58</v>
      </c>
    </row>
    <row r="12" spans="1:16" ht="28.2" thickBot="1" x14ac:dyDescent="0.35">
      <c r="A12" s="8" t="s">
        <v>26</v>
      </c>
      <c r="B12" s="9">
        <v>50</v>
      </c>
      <c r="C12" s="10">
        <v>3.14</v>
      </c>
      <c r="D12" s="16"/>
      <c r="E12" s="7">
        <v>3.9</v>
      </c>
      <c r="F12" s="17">
        <v>0.5</v>
      </c>
      <c r="G12" s="18">
        <v>27.25</v>
      </c>
      <c r="H12" s="19">
        <v>129</v>
      </c>
      <c r="I12" s="8" t="s">
        <v>27</v>
      </c>
      <c r="J12" s="13">
        <v>200</v>
      </c>
      <c r="K12" s="1">
        <v>10.36</v>
      </c>
      <c r="L12" s="13">
        <v>389.20170000000002</v>
      </c>
      <c r="M12" s="14">
        <v>1</v>
      </c>
      <c r="N12" s="7">
        <v>0</v>
      </c>
      <c r="O12" s="7">
        <v>20.2</v>
      </c>
      <c r="P12" s="7">
        <v>84.8</v>
      </c>
    </row>
    <row r="13" spans="1:16" ht="28.2" thickBot="1" x14ac:dyDescent="0.35">
      <c r="A13" s="8"/>
      <c r="B13" s="13"/>
      <c r="C13" s="1"/>
      <c r="D13" s="13"/>
      <c r="E13" s="14"/>
      <c r="F13" s="14"/>
      <c r="G13" s="14"/>
      <c r="H13" s="14"/>
      <c r="I13" s="8" t="s">
        <v>26</v>
      </c>
      <c r="J13" s="9">
        <v>50</v>
      </c>
      <c r="K13" s="10">
        <v>3.14</v>
      </c>
      <c r="L13" s="16"/>
      <c r="M13" s="7">
        <v>3.9</v>
      </c>
      <c r="N13" s="17">
        <v>0.5</v>
      </c>
      <c r="O13" s="18">
        <v>27.25</v>
      </c>
      <c r="P13" s="19">
        <v>129</v>
      </c>
    </row>
    <row r="14" spans="1:16" ht="15" thickBot="1" x14ac:dyDescent="0.35">
      <c r="A14" s="20"/>
      <c r="B14" s="5"/>
      <c r="C14" s="6"/>
      <c r="D14" s="5"/>
      <c r="E14" s="14"/>
      <c r="F14" s="7"/>
      <c r="G14" s="7"/>
      <c r="H14" s="7"/>
      <c r="I14" s="8" t="s">
        <v>28</v>
      </c>
      <c r="J14" s="5">
        <v>50</v>
      </c>
      <c r="K14" s="10">
        <v>3.48</v>
      </c>
      <c r="L14" s="9"/>
      <c r="M14" s="7">
        <v>3.05</v>
      </c>
      <c r="N14" s="11">
        <v>0.6</v>
      </c>
      <c r="O14" s="11">
        <v>19.95</v>
      </c>
      <c r="P14" s="11">
        <v>97.4</v>
      </c>
    </row>
    <row r="15" spans="1:16" ht="15" thickBot="1" x14ac:dyDescent="0.35">
      <c r="A15" s="21"/>
      <c r="B15" s="5"/>
      <c r="C15" s="10"/>
      <c r="D15" s="9"/>
      <c r="E15" s="5"/>
      <c r="F15" s="22"/>
      <c r="G15" s="23"/>
      <c r="H15" s="24"/>
      <c r="I15" s="25"/>
      <c r="J15" s="25"/>
      <c r="K15" s="26"/>
      <c r="L15" s="27"/>
      <c r="M15" s="25"/>
      <c r="N15" s="25"/>
      <c r="O15" s="28"/>
      <c r="P15" s="25"/>
    </row>
    <row r="16" spans="1:16" ht="15" thickBot="1" x14ac:dyDescent="0.35">
      <c r="A16" s="29" t="s">
        <v>29</v>
      </c>
      <c r="B16" s="30">
        <v>470</v>
      </c>
      <c r="C16" s="31">
        <f>SUM(C9:C15)</f>
        <v>33.949999999999996</v>
      </c>
      <c r="D16" s="5"/>
      <c r="E16" s="32">
        <f>E9+E10+E11+E12+E13</f>
        <v>14.53</v>
      </c>
      <c r="F16" s="32">
        <f>F9+F10+F11+F12+F13</f>
        <v>12.84</v>
      </c>
      <c r="G16" s="32">
        <f>G9+G10+G11+G12+G13</f>
        <v>78.960000000000008</v>
      </c>
      <c r="H16" s="32">
        <f>H9+H10+H11+H12+H13</f>
        <v>489.39</v>
      </c>
      <c r="I16" s="33" t="s">
        <v>29</v>
      </c>
      <c r="J16" s="34">
        <v>915</v>
      </c>
      <c r="K16" s="35">
        <f>SUM(K8:K15)</f>
        <v>105.05</v>
      </c>
      <c r="L16" s="36"/>
      <c r="M16" s="37">
        <f>M8+M9+M10+M11+M12+M13+M14</f>
        <v>26.95</v>
      </c>
      <c r="N16" s="37">
        <f>N8+N9+N10+N11+N12+N13+N14</f>
        <v>24.490000000000002</v>
      </c>
      <c r="O16" s="37">
        <f>O8+O9+O10+O11+O12+O13+O14</f>
        <v>126.44</v>
      </c>
      <c r="P16" s="37">
        <f>P8+P9+P10+P11+P12+P13+P14</f>
        <v>833.85</v>
      </c>
    </row>
    <row r="17" spans="1:16" ht="15" thickBot="1" x14ac:dyDescent="0.35">
      <c r="A17" s="38"/>
      <c r="B17" s="22"/>
      <c r="C17" s="39"/>
      <c r="D17" s="22"/>
      <c r="E17" s="40"/>
      <c r="F17" s="40"/>
      <c r="G17" s="40"/>
      <c r="H17" s="40"/>
      <c r="I17" s="29" t="s">
        <v>30</v>
      </c>
      <c r="J17" s="30"/>
      <c r="K17" s="41">
        <f>C16+K16</f>
        <v>139</v>
      </c>
      <c r="L17" s="5"/>
      <c r="M17" s="32">
        <f>E16+M16</f>
        <v>41.48</v>
      </c>
      <c r="N17" s="32">
        <f>F16+N16</f>
        <v>37.33</v>
      </c>
      <c r="O17" s="32">
        <f>G16+O16</f>
        <v>205.4</v>
      </c>
      <c r="P17" s="32">
        <f>H16+P16</f>
        <v>1323.24</v>
      </c>
    </row>
  </sheetData>
  <mergeCells count="20">
    <mergeCell ref="I7:P7"/>
    <mergeCell ref="H1:H3"/>
    <mergeCell ref="I1:I3"/>
    <mergeCell ref="J1:J3"/>
    <mergeCell ref="L1:L3"/>
    <mergeCell ref="M1:M3"/>
    <mergeCell ref="N1:N3"/>
    <mergeCell ref="O1:O3"/>
    <mergeCell ref="P1:P3"/>
    <mergeCell ref="A4:P4"/>
    <mergeCell ref="A5:P5"/>
    <mergeCell ref="A6:P6"/>
    <mergeCell ref="A1:A3"/>
    <mergeCell ref="B1:B3"/>
    <mergeCell ref="D1:D3"/>
    <mergeCell ref="E1:E3"/>
    <mergeCell ref="F1:F3"/>
    <mergeCell ref="G1:G3"/>
    <mergeCell ref="A8:H8"/>
    <mergeCell ref="A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A5CE-3745-4E12-B9C0-3B10E8F35350}">
  <dimension ref="A1:P23"/>
  <sheetViews>
    <sheetView tabSelected="1" topLeftCell="A7" workbookViewId="0">
      <selection activeCell="I17" sqref="I17"/>
    </sheetView>
  </sheetViews>
  <sheetFormatPr defaultRowHeight="14.4" x14ac:dyDescent="0.3"/>
  <cols>
    <col min="1" max="1" width="14.6640625" customWidth="1"/>
    <col min="9" max="9" width="14.88671875" customWidth="1"/>
  </cols>
  <sheetData>
    <row r="1" spans="1:16" x14ac:dyDescent="0.3">
      <c r="A1" s="113" t="s">
        <v>0</v>
      </c>
      <c r="B1" s="113" t="s">
        <v>1</v>
      </c>
      <c r="C1" s="1"/>
      <c r="D1" s="113" t="s">
        <v>2</v>
      </c>
      <c r="E1" s="112" t="s">
        <v>3</v>
      </c>
      <c r="F1" s="112" t="s">
        <v>4</v>
      </c>
      <c r="G1" s="112" t="s">
        <v>5</v>
      </c>
      <c r="H1" s="112" t="s">
        <v>6</v>
      </c>
      <c r="I1" s="113" t="s">
        <v>0</v>
      </c>
      <c r="J1" s="113" t="s">
        <v>7</v>
      </c>
      <c r="K1" s="1"/>
      <c r="L1" s="113" t="s">
        <v>8</v>
      </c>
      <c r="M1" s="112" t="s">
        <v>9</v>
      </c>
      <c r="N1" s="113" t="s">
        <v>10</v>
      </c>
      <c r="O1" s="113" t="s">
        <v>11</v>
      </c>
      <c r="P1" s="112" t="s">
        <v>12</v>
      </c>
    </row>
    <row r="2" spans="1:16" x14ac:dyDescent="0.3">
      <c r="A2" s="111"/>
      <c r="B2" s="111"/>
      <c r="C2" s="2"/>
      <c r="D2" s="111"/>
      <c r="E2" s="110"/>
      <c r="F2" s="110"/>
      <c r="G2" s="110"/>
      <c r="H2" s="110"/>
      <c r="I2" s="111"/>
      <c r="J2" s="111"/>
      <c r="K2" s="2"/>
      <c r="L2" s="111"/>
      <c r="M2" s="110"/>
      <c r="N2" s="111"/>
      <c r="O2" s="111"/>
      <c r="P2" s="110"/>
    </row>
    <row r="3" spans="1:16" ht="15" thickBot="1" x14ac:dyDescent="0.35">
      <c r="A3" s="109"/>
      <c r="B3" s="109"/>
      <c r="C3" s="3" t="s">
        <v>13</v>
      </c>
      <c r="D3" s="109"/>
      <c r="E3" s="108"/>
      <c r="F3" s="108"/>
      <c r="G3" s="108"/>
      <c r="H3" s="108"/>
      <c r="I3" s="109"/>
      <c r="J3" s="109"/>
      <c r="K3" s="3" t="s">
        <v>13</v>
      </c>
      <c r="L3" s="109"/>
      <c r="M3" s="108"/>
      <c r="N3" s="109"/>
      <c r="O3" s="109"/>
      <c r="P3" s="108"/>
    </row>
    <row r="4" spans="1:16" ht="16.2" thickBot="1" x14ac:dyDescent="0.35">
      <c r="A4" s="10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6" ht="16.2" thickBot="1" x14ac:dyDescent="0.35">
      <c r="A5" s="107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5"/>
    </row>
    <row r="6" spans="1:16" ht="16.2" thickBot="1" x14ac:dyDescent="0.35">
      <c r="A6" s="107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5"/>
    </row>
    <row r="7" spans="1:16" ht="16.2" thickBot="1" x14ac:dyDescent="0.35">
      <c r="A7" s="107" t="s">
        <v>14</v>
      </c>
      <c r="B7" s="106"/>
      <c r="C7" s="106"/>
      <c r="D7" s="106"/>
      <c r="E7" s="106"/>
      <c r="F7" s="106"/>
      <c r="G7" s="106"/>
      <c r="H7" s="105"/>
      <c r="I7" s="107" t="s">
        <v>15</v>
      </c>
      <c r="J7" s="106"/>
      <c r="K7" s="106"/>
      <c r="L7" s="106"/>
      <c r="M7" s="106"/>
      <c r="N7" s="106"/>
      <c r="O7" s="106"/>
      <c r="P7" s="105"/>
    </row>
    <row r="8" spans="1:16" ht="28.5" customHeight="1" thickBot="1" x14ac:dyDescent="0.35">
      <c r="A8" s="107"/>
      <c r="B8" s="106"/>
      <c r="C8" s="106"/>
      <c r="D8" s="106"/>
      <c r="E8" s="106"/>
      <c r="F8" s="106"/>
      <c r="G8" s="106"/>
      <c r="H8" s="105"/>
      <c r="I8" s="104" t="s">
        <v>16</v>
      </c>
      <c r="J8" s="78">
        <v>80</v>
      </c>
      <c r="K8" s="6">
        <v>9.3000000000000007</v>
      </c>
      <c r="L8" s="78">
        <v>71.201700000000002</v>
      </c>
      <c r="M8" s="72">
        <v>0.48</v>
      </c>
      <c r="N8" s="72">
        <v>0.16</v>
      </c>
      <c r="O8" s="72">
        <v>3.36</v>
      </c>
      <c r="P8" s="72">
        <v>16.8</v>
      </c>
    </row>
    <row r="9" spans="1:16" ht="55.8" thickBot="1" x14ac:dyDescent="0.35">
      <c r="A9" s="76" t="s">
        <v>17</v>
      </c>
      <c r="B9" s="75">
        <v>15</v>
      </c>
      <c r="C9" s="10">
        <v>11.15</v>
      </c>
      <c r="D9" s="75">
        <v>15.201700000000001</v>
      </c>
      <c r="E9" s="71">
        <v>3.9</v>
      </c>
      <c r="F9" s="71">
        <v>3.98</v>
      </c>
      <c r="G9" s="71">
        <v>0.53</v>
      </c>
      <c r="H9" s="71">
        <v>53.48</v>
      </c>
      <c r="I9" s="103" t="s">
        <v>18</v>
      </c>
      <c r="J9" s="73" t="s">
        <v>19</v>
      </c>
      <c r="K9" s="1">
        <v>14.68</v>
      </c>
      <c r="L9" s="73">
        <v>96.201700000000002</v>
      </c>
      <c r="M9" s="97">
        <v>2.42</v>
      </c>
      <c r="N9" s="97">
        <v>5.32</v>
      </c>
      <c r="O9" s="97">
        <v>17.11</v>
      </c>
      <c r="P9" s="97">
        <v>125.97</v>
      </c>
    </row>
    <row r="10" spans="1:16" ht="102" customHeight="1" thickBot="1" x14ac:dyDescent="0.35">
      <c r="A10" s="76" t="s">
        <v>20</v>
      </c>
      <c r="B10" s="75" t="s">
        <v>21</v>
      </c>
      <c r="C10" s="15">
        <v>14.69</v>
      </c>
      <c r="D10" s="73">
        <v>182.20169999999999</v>
      </c>
      <c r="E10" s="72">
        <v>5.28</v>
      </c>
      <c r="F10" s="72">
        <v>6.76</v>
      </c>
      <c r="G10" s="72">
        <v>33.83</v>
      </c>
      <c r="H10" s="72">
        <v>217.31</v>
      </c>
      <c r="I10" s="103" t="s">
        <v>22</v>
      </c>
      <c r="J10" s="73" t="s">
        <v>23</v>
      </c>
      <c r="K10" s="1">
        <v>45.68</v>
      </c>
      <c r="L10" s="73">
        <v>280.20170000000002</v>
      </c>
      <c r="M10" s="97">
        <v>12.16</v>
      </c>
      <c r="N10" s="97">
        <v>12.56</v>
      </c>
      <c r="O10" s="97">
        <v>12.16</v>
      </c>
      <c r="P10" s="97">
        <v>210.3</v>
      </c>
    </row>
    <row r="11" spans="1:16" ht="28.2" thickBot="1" x14ac:dyDescent="0.35">
      <c r="A11" s="103" t="s">
        <v>24</v>
      </c>
      <c r="B11" s="75">
        <v>200</v>
      </c>
      <c r="C11" s="10">
        <v>4.97</v>
      </c>
      <c r="D11" s="75">
        <v>378.20170000000002</v>
      </c>
      <c r="E11" s="72">
        <v>1.45</v>
      </c>
      <c r="F11" s="71">
        <v>1.6</v>
      </c>
      <c r="G11" s="71">
        <v>17.350000000000001</v>
      </c>
      <c r="H11" s="71">
        <v>89.6</v>
      </c>
      <c r="I11" s="103" t="s">
        <v>25</v>
      </c>
      <c r="J11" s="73">
        <v>180</v>
      </c>
      <c r="K11" s="15">
        <v>18.41</v>
      </c>
      <c r="L11" s="75">
        <v>312.20170000000002</v>
      </c>
      <c r="M11" s="72">
        <v>3.94</v>
      </c>
      <c r="N11" s="71">
        <v>5.35</v>
      </c>
      <c r="O11" s="71">
        <v>26.41</v>
      </c>
      <c r="P11" s="71">
        <v>169.58</v>
      </c>
    </row>
    <row r="12" spans="1:16" ht="28.2" thickBot="1" x14ac:dyDescent="0.35">
      <c r="A12" s="76" t="s">
        <v>26</v>
      </c>
      <c r="B12" s="75">
        <v>50</v>
      </c>
      <c r="C12" s="10">
        <v>3.14</v>
      </c>
      <c r="D12" s="102"/>
      <c r="E12" s="72">
        <v>3.9</v>
      </c>
      <c r="F12" s="101">
        <v>0.5</v>
      </c>
      <c r="G12" s="100">
        <v>27.25</v>
      </c>
      <c r="H12" s="99">
        <v>129</v>
      </c>
      <c r="I12" s="76" t="s">
        <v>27</v>
      </c>
      <c r="J12" s="73">
        <v>200</v>
      </c>
      <c r="K12" s="1">
        <v>10.36</v>
      </c>
      <c r="L12" s="73">
        <v>389.20170000000002</v>
      </c>
      <c r="M12" s="97">
        <v>1</v>
      </c>
      <c r="N12" s="72">
        <v>0</v>
      </c>
      <c r="O12" s="72">
        <v>20.2</v>
      </c>
      <c r="P12" s="72">
        <v>84.8</v>
      </c>
    </row>
    <row r="13" spans="1:16" ht="28.2" thickBot="1" x14ac:dyDescent="0.35">
      <c r="A13" s="76"/>
      <c r="B13" s="73"/>
      <c r="C13" s="1"/>
      <c r="D13" s="73"/>
      <c r="E13" s="97"/>
      <c r="F13" s="97"/>
      <c r="G13" s="97"/>
      <c r="H13" s="97"/>
      <c r="I13" s="76" t="s">
        <v>26</v>
      </c>
      <c r="J13" s="75">
        <v>50</v>
      </c>
      <c r="K13" s="10">
        <v>3.14</v>
      </c>
      <c r="L13" s="102"/>
      <c r="M13" s="72">
        <v>3.9</v>
      </c>
      <c r="N13" s="101">
        <v>0.5</v>
      </c>
      <c r="O13" s="100">
        <v>27.25</v>
      </c>
      <c r="P13" s="99">
        <v>129</v>
      </c>
    </row>
    <row r="14" spans="1:16" ht="15" thickBot="1" x14ac:dyDescent="0.35">
      <c r="A14" s="98"/>
      <c r="B14" s="78"/>
      <c r="C14" s="6"/>
      <c r="D14" s="78"/>
      <c r="E14" s="97"/>
      <c r="F14" s="72"/>
      <c r="G14" s="72"/>
      <c r="H14" s="72"/>
      <c r="I14" s="76" t="s">
        <v>28</v>
      </c>
      <c r="J14" s="78">
        <v>50</v>
      </c>
      <c r="K14" s="10">
        <v>3.48</v>
      </c>
      <c r="L14" s="75"/>
      <c r="M14" s="72">
        <v>3.05</v>
      </c>
      <c r="N14" s="71">
        <v>0.6</v>
      </c>
      <c r="O14" s="71">
        <v>19.95</v>
      </c>
      <c r="P14" s="71">
        <v>97.4</v>
      </c>
    </row>
    <row r="15" spans="1:16" ht="15" thickBot="1" x14ac:dyDescent="0.35">
      <c r="A15" s="96"/>
      <c r="B15" s="78"/>
      <c r="C15" s="10"/>
      <c r="D15" s="75"/>
      <c r="E15" s="78"/>
      <c r="F15" s="85"/>
      <c r="G15" s="95"/>
      <c r="H15" s="94"/>
      <c r="I15" s="91"/>
      <c r="J15" s="91"/>
      <c r="K15" s="26"/>
      <c r="L15" s="93"/>
      <c r="M15" s="91"/>
      <c r="N15" s="91"/>
      <c r="O15" s="92"/>
      <c r="P15" s="91"/>
    </row>
    <row r="16" spans="1:16" ht="15" thickBot="1" x14ac:dyDescent="0.35">
      <c r="A16" s="79" t="s">
        <v>29</v>
      </c>
      <c r="B16" s="83">
        <v>470</v>
      </c>
      <c r="C16" s="31">
        <f>SUM(C9:C15)</f>
        <v>33.949999999999996</v>
      </c>
      <c r="D16" s="78"/>
      <c r="E16" s="77">
        <f>E9+E10+E11+E12+E13</f>
        <v>14.53</v>
      </c>
      <c r="F16" s="77">
        <f>F9+F10+F11+F12+F13</f>
        <v>12.84</v>
      </c>
      <c r="G16" s="77">
        <f>G9+G10+G11+G12+G13</f>
        <v>78.960000000000008</v>
      </c>
      <c r="H16" s="77">
        <f>H9+H10+H11+H12+H13</f>
        <v>489.39</v>
      </c>
      <c r="I16" s="90" t="s">
        <v>29</v>
      </c>
      <c r="J16" s="89">
        <v>915</v>
      </c>
      <c r="K16" s="35">
        <f>SUM(K8:K15)</f>
        <v>105.05</v>
      </c>
      <c r="L16" s="88"/>
      <c r="M16" s="87">
        <f>M8+M9+M10+M11+M12+M13+M14</f>
        <v>26.95</v>
      </c>
      <c r="N16" s="87">
        <f>N8+N9+N10+N11+N12+N13+N14</f>
        <v>24.490000000000002</v>
      </c>
      <c r="O16" s="87">
        <f>O8+O9+O10+O11+O12+O13+O14</f>
        <v>126.44</v>
      </c>
      <c r="P16" s="87">
        <f>P8+P9+P10+P11+P12+P13+P14</f>
        <v>833.85</v>
      </c>
    </row>
    <row r="17" spans="1:16" ht="15" thickBot="1" x14ac:dyDescent="0.35">
      <c r="A17" s="86"/>
      <c r="B17" s="85"/>
      <c r="C17" s="39"/>
      <c r="D17" s="85"/>
      <c r="E17" s="84"/>
      <c r="F17" s="84"/>
      <c r="G17" s="84"/>
      <c r="H17" s="84"/>
      <c r="I17" s="79"/>
      <c r="J17" s="83"/>
      <c r="K17" s="41"/>
      <c r="L17" s="78"/>
      <c r="M17" s="77">
        <f>E16+M16</f>
        <v>41.48</v>
      </c>
      <c r="N17" s="77">
        <f>F16+N16</f>
        <v>37.33</v>
      </c>
      <c r="O17" s="77">
        <f>G16+O16</f>
        <v>205.4</v>
      </c>
      <c r="P17" s="77">
        <f>H16+P16</f>
        <v>1323.24</v>
      </c>
    </row>
    <row r="18" spans="1:16" ht="15" thickBot="1" x14ac:dyDescent="0.35">
      <c r="A18" s="82" t="s">
        <v>31</v>
      </c>
      <c r="B18" s="81"/>
      <c r="C18" s="81"/>
      <c r="D18" s="81"/>
      <c r="E18" s="81"/>
      <c r="F18" s="81"/>
      <c r="G18" s="81"/>
      <c r="H18" s="80"/>
      <c r="I18" s="79"/>
      <c r="J18" s="78"/>
      <c r="K18" s="6"/>
      <c r="L18" s="78"/>
      <c r="M18" s="77"/>
      <c r="N18" s="77"/>
      <c r="O18" s="77"/>
      <c r="P18" s="77"/>
    </row>
    <row r="19" spans="1:16" ht="28.2" thickBot="1" x14ac:dyDescent="0.35">
      <c r="A19" s="76" t="s">
        <v>32</v>
      </c>
      <c r="B19" s="75">
        <v>200</v>
      </c>
      <c r="C19" s="74">
        <v>8.1</v>
      </c>
      <c r="D19" s="73">
        <v>342.20170000000002</v>
      </c>
      <c r="E19" s="72">
        <v>0.16</v>
      </c>
      <c r="F19" s="71">
        <v>0</v>
      </c>
      <c r="G19" s="71">
        <v>27.87</v>
      </c>
      <c r="H19" s="71">
        <v>112.13</v>
      </c>
      <c r="I19" s="55"/>
      <c r="J19" s="53"/>
      <c r="K19" s="54"/>
      <c r="L19" s="53"/>
      <c r="M19" s="52"/>
      <c r="N19" s="52"/>
      <c r="O19" s="52"/>
      <c r="P19" s="52"/>
    </row>
    <row r="20" spans="1:16" ht="54" thickBot="1" x14ac:dyDescent="0.35">
      <c r="A20" s="70" t="s">
        <v>33</v>
      </c>
      <c r="B20" s="69">
        <v>120</v>
      </c>
      <c r="C20" s="68">
        <v>31.9</v>
      </c>
      <c r="D20" s="67" t="s">
        <v>34</v>
      </c>
      <c r="E20" s="66">
        <v>11.53</v>
      </c>
      <c r="F20" s="66">
        <v>25.56</v>
      </c>
      <c r="G20" s="66">
        <v>29.79</v>
      </c>
      <c r="H20" s="65">
        <v>395.35</v>
      </c>
      <c r="I20" s="55"/>
      <c r="J20" s="53"/>
      <c r="K20" s="54"/>
      <c r="L20" s="53"/>
      <c r="M20" s="52"/>
      <c r="N20" s="52"/>
      <c r="O20" s="52"/>
      <c r="P20" s="52"/>
    </row>
    <row r="21" spans="1:16" ht="15" thickBot="1" x14ac:dyDescent="0.35">
      <c r="A21" s="64" t="s">
        <v>29</v>
      </c>
      <c r="B21" s="63">
        <v>320</v>
      </c>
      <c r="C21" s="62">
        <v>40</v>
      </c>
      <c r="D21" s="61"/>
      <c r="E21" s="60">
        <f>E19+E20</f>
        <v>11.69</v>
      </c>
      <c r="F21" s="60">
        <f>F19+F20</f>
        <v>25.56</v>
      </c>
      <c r="G21" s="60">
        <f>G19+G20</f>
        <v>57.66</v>
      </c>
      <c r="H21" s="60">
        <f>H19+H20</f>
        <v>507.48</v>
      </c>
      <c r="I21" s="55"/>
      <c r="J21" s="53"/>
      <c r="K21" s="54"/>
      <c r="L21" s="53"/>
      <c r="M21" s="52"/>
      <c r="N21" s="52"/>
      <c r="O21" s="52"/>
      <c r="P21" s="52"/>
    </row>
    <row r="22" spans="1:16" x14ac:dyDescent="0.3">
      <c r="A22" s="59" t="s">
        <v>30</v>
      </c>
      <c r="B22" s="57"/>
      <c r="C22" s="58" t="s">
        <v>35</v>
      </c>
      <c r="D22" s="57"/>
      <c r="E22" s="56">
        <f>E17+M17+E21</f>
        <v>53.169999999999995</v>
      </c>
      <c r="F22" s="56">
        <f>F17+N17+F21</f>
        <v>62.89</v>
      </c>
      <c r="G22" s="56">
        <f>G17+O17+G21</f>
        <v>263.06</v>
      </c>
      <c r="H22" s="56">
        <f>H17+P17+H21</f>
        <v>1830.72</v>
      </c>
      <c r="I22" s="55"/>
      <c r="J22" s="53"/>
      <c r="K22" s="54"/>
      <c r="L22" s="53"/>
      <c r="M22" s="52"/>
      <c r="N22" s="52"/>
      <c r="O22" s="52"/>
      <c r="P22" s="52"/>
    </row>
    <row r="23" spans="1:16" x14ac:dyDescent="0.3">
      <c r="A23" s="51"/>
      <c r="B23" s="51"/>
      <c r="C23" s="51"/>
      <c r="D23" s="51"/>
      <c r="E23" s="51"/>
      <c r="F23" s="51"/>
      <c r="G23" s="51"/>
      <c r="H23" s="51"/>
    </row>
  </sheetData>
  <mergeCells count="21">
    <mergeCell ref="A18:H18"/>
    <mergeCell ref="A8:H8"/>
    <mergeCell ref="A7:H7"/>
    <mergeCell ref="A5:P5"/>
    <mergeCell ref="A6:P6"/>
    <mergeCell ref="A1:A3"/>
    <mergeCell ref="B1:B3"/>
    <mergeCell ref="D1:D3"/>
    <mergeCell ref="E1:E3"/>
    <mergeCell ref="F1:F3"/>
    <mergeCell ref="G1:G3"/>
    <mergeCell ref="I7:P7"/>
    <mergeCell ref="H1:H3"/>
    <mergeCell ref="I1:I3"/>
    <mergeCell ref="J1:J3"/>
    <mergeCell ref="L1:L3"/>
    <mergeCell ref="M1:M3"/>
    <mergeCell ref="N1:N3"/>
    <mergeCell ref="O1:O3"/>
    <mergeCell ref="P1:P3"/>
    <mergeCell ref="A4:P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F A A B Q S w M E F A A C A A g A Y V T K U k 4 e M u S k A A A A 9 Q A A A B I A H A B D b 2 5 m a W c v U G F j a 2 F n Z S 5 4 b W w g o h g A K K A U A A A A A A A A A A A A A A A A A A A A A A A A A A A A h Y + 9 D o I w A I R f h X S n L c V B S S m D q y R G o 3 F t S o V G K K Y / l n d z 8 J F 8 B T G K u j n e d 3 f J 3 f 1 6 o 8 X Q t d F F G q t 6 n Y M E Y h B J L f p K 6 T o H 3 h 3 j O S g Y X X N x 4 r W M x r C 2 2 W B V D h r n z h l C I Q Q Y U t i b G h G M E 3 Q o V 1 v R y I 7 H S l v H t Z D g 0 6 r + t w C j + 9 c Y R u A i h T N C I K Z o Y r R U + u u T c e 7 T / Y F 0 6 V v n j W T G x 5 s d R Z O k 6 H 2 B P Q B Q S w M E F A A C A A g A Y V T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U y l I 0 N H 1 + I w I A A O k E A A A T A B w A R m 9 y b X V s Y X M v U 2 V j d G l v b j E u b S C i G A A o o B Q A A A A A A A A A A A A A A A A A A A A A A A A A A A C N k t 9 q G k E U x u 8 F 3 2 H Y 3 i h s J S L 0 J n h R k p a W 3 h Q U e u F K G N c p S m Z n y u 5 I T U U w a d M U D I H 2 I o R C 6 U V f I G m y Z K O N v s K Z V + i T 9 I x r N o 1 / Y l a W l T 3 f O e f 7 f j s B c 1 V T C l K K n / n 1 d C q d C h r U Z 3 X y y C o Q 3 Y N T u I Q R / M Y 7 t E i R c K b S K Y I X n O h d v Q c j f Q D X E M E A a 8 / a L u O 5 N 9 L f r k m 5 n X n e 5 C y 3 I Y V i Q g U Z y 3 H q r t O Q H n P K j L o N 5 g f O B y 9 w N u V 7 w S W t B w 6 M I c K J p 5 N 5 I Y E h / j 2 H U P f 0 I S k 8 1 v s z b h z 4 A y F c 6 6 P 7 i 2 v 5 3 N q T Q q 7 N g 7 a V t Y l o c W 4 T 5 b d Y 1 o 6 D z O f c K j U Y U y b t b M h O 5 a V i X n G e j P 2 q K e p F K 2 6 s d i u b V N F q s g B + G q H u 6 y / G F N r q m 3 y X k 3 w j z G m m D C A y G 8 u 0 h t R e + 9 K T i r 1 g t I 6 c M k s t 2 q Q y l T 7 l v O R S T v 2 g a M J V b 9 P B C b Z N a C T L r w i G i m B 8 u 7 D s U x G 8 l b 6 3 I X n L E + W d d 8 y s f a h x u 9 O x 4 A e + j q a b T C H 5 k G c w 1 E d w g W 4 V z i V U 7 H R t g g 3 f d J 8 Q v Y / i u V p s o z D 7 + u + n Y 6 J 3 4 S y H N E L 9 2 R z D E M Y k v v S e / q h 7 c 1 u + o m R o X N o E z m + q o u X V m B 8 L j v H Y 9 X R / W f k X Z h 1 i D L P M s L 9 A 6 W L l d 4 y M T N B b B F c G g j k 8 + h A H D / C H t U V N q 6 h t 5 W + 6 F G u r B N x 9 2 P L 5 F d y m 0 O 4 C + 9 9 U w o z Y E 7 Q r w C 2 X L I K 3 R H q H H s p X 8 + t m 0 6 m m e M g 5 X / 8 H U E s B A i 0 A F A A C A A g A Y V T K U k 4 e M u S k A A A A 9 Q A A A B I A A A A A A A A A A A A A A A A A A A A A A E N v b m Z p Z y 9 Q Y W N r Y W d l L n h t b F B L A Q I t A B Q A A g A I A G F U y l I P y u m r p A A A A O k A A A A T A A A A A A A A A A A A A A A A A P A A A A B b Q 2 9 u d G V u d F 9 U e X B l c 1 0 u e G 1 s U E s B A i 0 A F A A C A A g A Y V T K U j Q 0 f X 4 j A g A A 6 Q Q A A B M A A A A A A A A A A A A A A A A A 4 Q E A A E Z v c m 1 1 b G F z L 1 N l Y 3 R p b 2 4 x L m 1 Q S w U G A A A A A A M A A w D C A A A A U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R Y A A A A A A A D T F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y U y M C V E M S U 4 M C V E M C V C M C V E M C V C N y V E M C V C R S V E M C V C M i V E M C V C R S V E M C V C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w V D A 1 O j M 0 O j A x L j U 2 O T E 4 M z N a I i A v P j x F b n R y e S B U e X B l P S J G a W x s Q 2 9 s d W 1 u V H l w Z X M i I F Z h b H V l P S J z Q U F B Q U F B V U Z C U V V H Q U F B R k J R V U Z C U T 0 9 I i A v P j x F b n R y e S B U e X B l P S J G a W x s Q 2 9 s d W 1 u T m F t Z X M i I F Z h b H V l P S J z W y Z x d W 9 0 O 9 C d 0 L D Q u N C 8 0 L X Q v d C + 0 L L Q s N C 9 0 L j Q t S D Q s d C 7 0 Y 7 Q t C Z x d W 9 0 O y w m c X V v d D v Q k t G L I C D R h d C + 0 L Q m c X V v d D s s J n F 1 b 3 Q 7 Q 2 9 s d W 1 u M y Z x d W 9 0 O y w m c X V v d D v i h J Y g 0 Y H Q s S 7 R g N C 1 0 Y Y g I C D Q t d C / I C A g I C A g I N G C 0 Y P R g C Z x d W 9 0 O y w m c X V v d D v Q k d C 1 0 L v Q u t C 4 L C D Q s y Z x d W 9 0 O y w m c X V v d D v Q l t C 4 0 Y D R i y w g 0 L M m c X V v d D s s J n F 1 b 3 Q 7 0 K P Q s 9 C 7 0 L U g I C A g 0 L L Q v t C 0 0 Y s s 0 L M m c X V v d D s s J n F 1 b 3 Q 7 0 J r Q s N C 7 0 L 7 R g N C 4 0 L n Q v d C + 0 Y H R g t G M L C D Q u t C 6 0 L D Q u y Z x d W 9 0 O y w m c X V v d D v Q n d C w 0 L j Q v N C 1 0 L 3 Q v t C y 0 L D Q v d C 4 0 L U g 0 L H Q u 9 G O 0 L R f M S Z x d W 9 0 O y w m c X V v d D v Q k t G L 0 Y X Q v t C 0 J n F 1 b 3 Q 7 L C Z x d W 9 0 O 0 N v b H V t b j E x J n F 1 b 3 Q 7 L C Z x d W 9 0 O + K E l i D R g d C x L t G A 0 L X R h t C 1 0 L 8 g I C D R g t G D 0 Y A m c X V v d D s s J n F 1 b 3 Q 7 0 J H Q t d C 7 0 L r Q u C A s I C A g I C D Q s y Z x d W 9 0 O y w m c X V v d D v Q l t C 4 0 Y D R i y w g I C A g I N C z J n F 1 b 3 Q 7 L C Z x d W 9 0 O 9 C j 0 L P Q u 9 C 1 I C A g I N C y 0 L 7 Q t N G L L C D Q s y Z x d W 9 0 O y w m c X V v d D v Q m t C w 0 L v Q v t G A 0 L j Q u S A g 0 L 3 Q v t G B 0 Y L R j C w g 0 L r Q u t C w 0 L s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y D R g N C w 0 L f Q v t C y 0 L 7 Q t S 9 B d X R v U m V t b 3 Z l Z E N v b H V t b n M x L n v Q n d C w 0 L j Q v N C 1 0 L 3 Q v t C y 0 L D Q v d C 4 0 L U g 0 L H Q u 9 G O 0 L Q s M H 0 m c X V v d D s s J n F 1 b 3 Q 7 U 2 V j d G l v b j E v M y D R g N C w 0 L f Q v t C y 0 L 7 Q t S 9 B d X R v U m V t b 3 Z l Z E N v b H V t b n M x L n v Q k t G L I C D R h d C + 0 L Q s M X 0 m c X V v d D s s J n F 1 b 3 Q 7 U 2 V j d G l v b j E v M y D R g N C w 0 L f Q v t C y 0 L 7 Q t S 9 B d X R v U m V t b 3 Z l Z E N v b H V t b n M x L n t D b 2 x 1 b W 4 z L D J 9 J n F 1 b 3 Q 7 L C Z x d W 9 0 O 1 N l Y 3 R p b 2 4 x L z M g 0 Y D Q s N C 3 0 L 7 Q s t C + 0 L U v Q X V 0 b 1 J l b W 9 2 Z W R D b 2 x 1 b W 5 z M S 5 7 4 o S W I N G B 0 L E u 0 Y D Q t d G G I C A g 0 L X Q v y A g I C A g I C D R g t G D 0 Y A s M 3 0 m c X V v d D s s J n F 1 b 3 Q 7 U 2 V j d G l v b j E v M y D R g N C w 0 L f Q v t C y 0 L 7 Q t S 9 B d X R v U m V t b 3 Z l Z E N v b H V t b n M x L n v Q k d C 1 0 L v Q u t C 4 L C D Q s y w 0 f S Z x d W 9 0 O y w m c X V v d D t T Z W N 0 a W 9 u M S 8 z I N G A 0 L D Q t 9 C + 0 L L Q v t C 1 L 0 F 1 d G 9 S Z W 1 v d m V k Q 2 9 s d W 1 u c z E u e 9 C W 0 L j R g N G L L C D Q s y w 1 f S Z x d W 9 0 O y w m c X V v d D t T Z W N 0 a W 9 u M S 8 z I N G A 0 L D Q t 9 C + 0 L L Q v t C 1 L 0 F 1 d G 9 S Z W 1 v d m V k Q 2 9 s d W 1 u c z E u e 9 C j 0 L P Q u 9 C 1 I C A g I N C y 0 L 7 Q t N G L L N C z L D Z 9 J n F 1 b 3 Q 7 L C Z x d W 9 0 O 1 N l Y 3 R p b 2 4 x L z M g 0 Y D Q s N C 3 0 L 7 Q s t C + 0 L U v Q X V 0 b 1 J l b W 9 2 Z W R D b 2 x 1 b W 5 z M S 5 7 0 J r Q s N C 7 0 L 7 R g N C 4 0 L n Q v d C + 0 Y H R g t G M L C D Q u t C 6 0 L D Q u y w 3 f S Z x d W 9 0 O y w m c X V v d D t T Z W N 0 a W 9 u M S 8 z I N G A 0 L D Q t 9 C + 0 L L Q v t C 1 L 0 F 1 d G 9 S Z W 1 v d m V k Q 2 9 s d W 1 u c z E u e 9 C d 0 L D Q u N C 8 0 L X Q v d C + 0 L L Q s N C 9 0 L j Q t S D Q s d C 7 0 Y 7 Q t F 8 x L D h 9 J n F 1 b 3 Q 7 L C Z x d W 9 0 O 1 N l Y 3 R p b 2 4 x L z M g 0 Y D Q s N C 3 0 L 7 Q s t C + 0 L U v Q X V 0 b 1 J l b W 9 2 Z W R D b 2 x 1 b W 5 z M S 5 7 0 J L R i 9 G F 0 L 7 Q t C w 5 f S Z x d W 9 0 O y w m c X V v d D t T Z W N 0 a W 9 u M S 8 z I N G A 0 L D Q t 9 C + 0 L L Q v t C 1 L 0 F 1 d G 9 S Z W 1 v d m V k Q 2 9 s d W 1 u c z E u e 0 N v b H V t b j E x L D E w f S Z x d W 9 0 O y w m c X V v d D t T Z W N 0 a W 9 u M S 8 z I N G A 0 L D Q t 9 C + 0 L L Q v t C 1 L 0 F 1 d G 9 S Z W 1 v d m V k Q 2 9 s d W 1 u c z E u e + K E l i D R g d C x L t G A 0 L X R h t C 1 0 L 8 g I C D R g t G D 0 Y A s M T F 9 J n F 1 b 3 Q 7 L C Z x d W 9 0 O 1 N l Y 3 R p b 2 4 x L z M g 0 Y D Q s N C 3 0 L 7 Q s t C + 0 L U v Q X V 0 b 1 J l b W 9 2 Z W R D b 2 x 1 b W 5 z M S 5 7 0 J H Q t d C 7 0 L r Q u C A s I C A g I C D Q s y w x M n 0 m c X V v d D s s J n F 1 b 3 Q 7 U 2 V j d G l v b j E v M y D R g N C w 0 L f Q v t C y 0 L 7 Q t S 9 B d X R v U m V t b 3 Z l Z E N v b H V t b n M x L n v Q l t C 4 0 Y D R i y w g I C A g I N C z L D E z f S Z x d W 9 0 O y w m c X V v d D t T Z W N 0 a W 9 u M S 8 z I N G A 0 L D Q t 9 C + 0 L L Q v t C 1 L 0 F 1 d G 9 S Z W 1 v d m V k Q 2 9 s d W 1 u c z E u e 9 C j 0 L P Q u 9 C 1 I C A g I N C y 0 L 7 Q t N G L L C D Q s y w x N H 0 m c X V v d D s s J n F 1 b 3 Q 7 U 2 V j d G l v b j E v M y D R g N C w 0 L f Q v t C y 0 L 7 Q t S 9 B d X R v U m V t b 3 Z l Z E N v b H V t b n M x L n v Q m t C w 0 L v Q v t G A 0 L j Q u S A g 0 L 3 Q v t G B 0 Y L R j C w g 0 L r Q u t C w 0 L s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8 z I N G A 0 L D Q t 9 C + 0 L L Q v t C 1 L 0 F 1 d G 9 S Z W 1 v d m V k Q 2 9 s d W 1 u c z E u e 9 C d 0 L D Q u N C 8 0 L X Q v d C + 0 L L Q s N C 9 0 L j Q t S D Q s d C 7 0 Y 7 Q t C w w f S Z x d W 9 0 O y w m c X V v d D t T Z W N 0 a W 9 u M S 8 z I N G A 0 L D Q t 9 C + 0 L L Q v t C 1 L 0 F 1 d G 9 S Z W 1 v d m V k Q 2 9 s d W 1 u c z E u e 9 C S 0 Y s g I N G F 0 L 7 Q t C w x f S Z x d W 9 0 O y w m c X V v d D t T Z W N 0 a W 9 u M S 8 z I N G A 0 L D Q t 9 C + 0 L L Q v t C 1 L 0 F 1 d G 9 S Z W 1 v d m V k Q 2 9 s d W 1 u c z E u e 0 N v b H V t b j M s M n 0 m c X V v d D s s J n F 1 b 3 Q 7 U 2 V j d G l v b j E v M y D R g N C w 0 L f Q v t C y 0 L 7 Q t S 9 B d X R v U m V t b 3 Z l Z E N v b H V t b n M x L n v i h J Y g 0 Y H Q s S 7 R g N C 1 0 Y Y g I C D Q t d C / I C A g I C A g I N G C 0 Y P R g C w z f S Z x d W 9 0 O y w m c X V v d D t T Z W N 0 a W 9 u M S 8 z I N G A 0 L D Q t 9 C + 0 L L Q v t C 1 L 0 F 1 d G 9 S Z W 1 v d m V k Q 2 9 s d W 1 u c z E u e 9 C R 0 L X Q u 9 C 6 0 L g s I N C z L D R 9 J n F 1 b 3 Q 7 L C Z x d W 9 0 O 1 N l Y 3 R p b 2 4 x L z M g 0 Y D Q s N C 3 0 L 7 Q s t C + 0 L U v Q X V 0 b 1 J l b W 9 2 Z W R D b 2 x 1 b W 5 z M S 5 7 0 J b Q u N G A 0 Y s s I N C z L D V 9 J n F 1 b 3 Q 7 L C Z x d W 9 0 O 1 N l Y 3 R p b 2 4 x L z M g 0 Y D Q s N C 3 0 L 7 Q s t C + 0 L U v Q X V 0 b 1 J l b W 9 2 Z W R D b 2 x 1 b W 5 z M S 5 7 0 K P Q s 9 C 7 0 L U g I C A g 0 L L Q v t C 0 0 Y s s 0 L M s N n 0 m c X V v d D s s J n F 1 b 3 Q 7 U 2 V j d G l v b j E v M y D R g N C w 0 L f Q v t C y 0 L 7 Q t S 9 B d X R v U m V t b 3 Z l Z E N v b H V t b n M x L n v Q m t C w 0 L v Q v t G A 0 L j Q u d C 9 0 L 7 R g d G C 0 Y w s I N C 6 0 L r Q s N C 7 L D d 9 J n F 1 b 3 Q 7 L C Z x d W 9 0 O 1 N l Y 3 R p b 2 4 x L z M g 0 Y D Q s N C 3 0 L 7 Q s t C + 0 L U v Q X V 0 b 1 J l b W 9 2 Z W R D b 2 x 1 b W 5 z M S 5 7 0 J 3 Q s N C 4 0 L z Q t d C 9 0 L 7 Q s t C w 0 L 3 Q u N C 1 I N C x 0 L v R j t C 0 X z E s O H 0 m c X V v d D s s J n F 1 b 3 Q 7 U 2 V j d G l v b j E v M y D R g N C w 0 L f Q v t C y 0 L 7 Q t S 9 B d X R v U m V t b 3 Z l Z E N v b H V t b n M x L n v Q k t G L 0 Y X Q v t C 0 L D l 9 J n F 1 b 3 Q 7 L C Z x d W 9 0 O 1 N l Y 3 R p b 2 4 x L z M g 0 Y D Q s N C 3 0 L 7 Q s t C + 0 L U v Q X V 0 b 1 J l b W 9 2 Z W R D b 2 x 1 b W 5 z M S 5 7 Q 2 9 s d W 1 u M T E s M T B 9 J n F 1 b 3 Q 7 L C Z x d W 9 0 O 1 N l Y 3 R p b 2 4 x L z M g 0 Y D Q s N C 3 0 L 7 Q s t C + 0 L U v Q X V 0 b 1 J l b W 9 2 Z W R D b 2 x 1 b W 5 z M S 5 7 4 o S W I N G B 0 L E u 0 Y D Q t d G G 0 L X Q v y A g I N G C 0 Y P R g C w x M X 0 m c X V v d D s s J n F 1 b 3 Q 7 U 2 V j d G l v b j E v M y D R g N C w 0 L f Q v t C y 0 L 7 Q t S 9 B d X R v U m V t b 3 Z l Z E N v b H V t b n M x L n v Q k d C 1 0 L v Q u t C 4 I C w g I C A g I N C z L D E y f S Z x d W 9 0 O y w m c X V v d D t T Z W N 0 a W 9 u M S 8 z I N G A 0 L D Q t 9 C + 0 L L Q v t C 1 L 0 F 1 d G 9 S Z W 1 v d m V k Q 2 9 s d W 1 u c z E u e 9 C W 0 L j R g N G L L C A g I C A g 0 L M s M T N 9 J n F 1 b 3 Q 7 L C Z x d W 9 0 O 1 N l Y 3 R p b 2 4 x L z M g 0 Y D Q s N C 3 0 L 7 Q s t C + 0 L U v Q X V 0 b 1 J l b W 9 2 Z W R D b 2 x 1 b W 5 z M S 5 7 0 K P Q s 9 C 7 0 L U g I C A g 0 L L Q v t C 0 0 Y s s I N C z L D E 0 f S Z x d W 9 0 O y w m c X V v d D t T Z W N 0 a W 9 u M S 8 z I N G A 0 L D Q t 9 C + 0 L L Q v t C 1 L 0 F 1 d G 9 S Z W 1 v d m V k Q 2 9 s d W 1 u c z E u e 9 C a 0 L D Q u 9 C + 0 Y D Q u N C 5 I C D Q v d C + 0 Y H R g t G M L C D Q u t C 6 0 L D Q u y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M l M j A l R D E l O D A l R D A l Q j A l R D A l Q j c l R D A l Q k U l R D A l Q j I l R D A l Q k U l R D A l Q j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U y M C V E M S U 4 M C V E M C V C M C V E M C V C N y V E M C V C R S V E M C V C M i V E M C V C R S V E M C V C N S 8 z J T I w J U Q x J T g w J U Q w J U I w J U Q w J U I 3 J U Q w J U J F J U Q w J U I y J U Q w J U J F J U Q w J U I 1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U y M C V E M S U 4 M C V E M C V C M C V E M C V C N y V E M C V C R S V E M C V C M i V E M C V C R S V E M C V C N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J T I w J U Q x J T g w J U Q w J U I w J U Q w J U I 3 J U Q w J U J F J U Q w J U I y J U Q w J U J F J U Q w J U I 1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u P T K O K b e U T b d 3 B n N l 4 a r p A A A A A A I A A A A A A A N m A A D A A A A A E A A A A F Q 9 G 4 g W 6 c / M 5 + C J 0 N S q / b g A A A A A B I A A A K A A A A A Q A A A A A t a U V u l 7 I z 3 E 8 B s H 1 4 b v R F A A A A C R A E 1 V T 8 Y 1 O x 1 u Y f T 1 t A p J e s F 4 c A V T + W z C 5 a A T D f K k p b 3 1 h 4 C l W 1 U Y J G s h 7 S z v 9 i C U X 5 k k l P C W L m 8 i U r B j i i V i O s T h 6 8 P G 2 i c w n z K X U P M v G x Q A A A A t Q U a J b n 1 6 v X v O R j 3 g q a j W 7 3 U i M g = = < / D a t a M a s h u p > 
</file>

<file path=customXml/itemProps1.xml><?xml version="1.0" encoding="utf-8"?>
<ds:datastoreItem xmlns:ds="http://schemas.openxmlformats.org/officeDocument/2006/customXml" ds:itemID="{EADA3886-C237-4EAD-BEE6-F02E32022A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2021-06-10T05:35:37Z</dcterms:modified>
</cp:coreProperties>
</file>