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A87DC0E8-9CB5-4C9B-B26C-85D5ACFD9BAC}" xr6:coauthVersionLast="47" xr6:coauthVersionMax="47" xr10:uidLastSave="{00000000-0000-0000-0000-000000000000}"/>
  <bookViews>
    <workbookView xWindow="3060" yWindow="1908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8" i="2" s="1"/>
  <c r="F12" i="2"/>
  <c r="G12" i="2"/>
  <c r="H12" i="2"/>
  <c r="M12" i="2"/>
  <c r="N12" i="2"/>
  <c r="O12" i="2"/>
  <c r="P12" i="2"/>
  <c r="C17" i="2"/>
  <c r="E17" i="2"/>
  <c r="F17" i="2"/>
  <c r="G17" i="2"/>
  <c r="H17" i="2"/>
  <c r="F18" i="2"/>
  <c r="G18" i="2"/>
  <c r="H18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<sst xmlns="http://schemas.openxmlformats.org/spreadsheetml/2006/main" count="56" uniqueCount="33">
  <si>
    <t>Наименование блюд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</si>
  <si>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</si>
  <si>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</si>
  <si>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</si>
  <si>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</si>
  <si>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</si>
  <si>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Выход</t>
  </si>
  <si>
    <t>№ сб.рецеп   тур</t>
  </si>
  <si>
    <t>Белки,       г</t>
  </si>
  <si>
    <t>Жиры,     г</t>
  </si>
  <si>
    <t>Углево   ды,  г</t>
  </si>
  <si>
    <t>ЗАВТРАК</t>
  </si>
  <si>
    <t>ОБЕД</t>
  </si>
  <si>
    <t>Масло сливочное</t>
  </si>
  <si>
    <t>Огурец свежий (порционно)</t>
  </si>
  <si>
    <t>Запеканка из творога с молоком сгущенным</t>
  </si>
  <si>
    <t>180/30</t>
  </si>
  <si>
    <t>Суп картофельный с бобовыми (горох) с фрикадельками домашними</t>
  </si>
  <si>
    <t>250/30</t>
  </si>
  <si>
    <t>Чай с сахаром</t>
  </si>
  <si>
    <t>Птица отварная (грудка)</t>
  </si>
  <si>
    <t>Хлеб пшеничный</t>
  </si>
  <si>
    <t>Рагу из овощей</t>
  </si>
  <si>
    <t>Компот из кураги, витамин С</t>
  </si>
  <si>
    <t xml:space="preserve">Хлеб пшеничный </t>
  </si>
  <si>
    <t>Хлеб ржаной</t>
  </si>
  <si>
    <t>Итого</t>
  </si>
  <si>
    <t>Всего</t>
  </si>
  <si>
    <t>179.00</t>
  </si>
  <si>
    <t>Фрукт свежий (или яблоко, или апельсин, или банан)</t>
  </si>
  <si>
    <t>Печенье</t>
  </si>
  <si>
    <t>Коктейль молочный разливной ваниль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</si>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</sst>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0" fillId="0" borderId="7" xfId="0" applyFill="1" applyBorder="1"/>
    <xf numFmtId="0" fontId="0" fillId="2" borderId="7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0" fontId="0" fillId="2" borderId="3" xfId="0" applyFill="1" applyBorder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2" borderId="1" xfId="0" applyFill="1" applyBorder="1"/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2" fontId="6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2" fontId="1" fillId="2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2" fontId="6" fillId="0" borderId="7" xfId="0" applyNumberFormat="1" applyFont="1" applyBorder="1" applyAlignment="1">
      <alignment horizontal="center"/>
    </xf>
    <xf numFmtId="0" fontId="5" fillId="0" borderId="7" xfId="0" applyFont="1" applyBorder="1"/>
    <xf numFmtId="2" fontId="6" fillId="2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0" borderId="3" xfId="0" applyFont="1" applyBorder="1"/>
    <xf numFmtId="2" fontId="1" fillId="0" borderId="6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2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T13" sqref="T13"/>
    </sheetView>
  </sheetViews>
  <sheetFormatPr defaultRowHeight="14.4" x14ac:dyDescent="0.3"/>
  <cols>
    <col min="1" max="1" width="14.33203125" customWidth="1"/>
    <col min="2" max="2" width="12.109375" customWidth="1"/>
    <col min="4" max="4" width="12.44140625" customWidth="1"/>
    <col min="9" max="9" width="17.6640625" customWidth="1"/>
  </cols>
  <sheetData>
    <row r="1" spans="1:16" x14ac:dyDescent="0.3">
      <c r="A1" s="52" t="s">
        <v>0</v>
      </c>
      <c r="B1" s="52" t="s">
        <v>6</v>
      </c>
      <c r="C1" s="1"/>
      <c r="D1" s="52" t="s">
        <v>1</v>
      </c>
      <c r="E1" s="49" t="s">
        <v>2</v>
      </c>
      <c r="F1" s="49" t="s">
        <v>3</v>
      </c>
      <c r="G1" s="49" t="s">
        <v>4</v>
      </c>
      <c r="H1" s="49" t="s">
        <v>5</v>
      </c>
      <c r="I1" s="52" t="s">
        <v>0</v>
      </c>
      <c r="J1" s="52" t="s">
        <v>6</v>
      </c>
      <c r="K1" s="1"/>
      <c r="L1" s="52" t="s">
        <v>7</v>
      </c>
      <c r="M1" s="49" t="s">
        <v>8</v>
      </c>
      <c r="N1" s="52" t="s">
        <v>9</v>
      </c>
      <c r="O1" s="52" t="s">
        <v>10</v>
      </c>
      <c r="P1" s="49" t="s">
        <v>5</v>
      </c>
    </row>
    <row r="2" spans="1:16" x14ac:dyDescent="0.3">
      <c r="A2" s="53"/>
      <c r="B2" s="53"/>
      <c r="C2" s="2"/>
      <c r="D2" s="53"/>
      <c r="E2" s="50"/>
      <c r="F2" s="50"/>
      <c r="G2" s="50"/>
      <c r="H2" s="50"/>
      <c r="I2" s="53"/>
      <c r="J2" s="53"/>
      <c r="K2" s="2"/>
      <c r="L2" s="53"/>
      <c r="M2" s="50"/>
      <c r="N2" s="53"/>
      <c r="O2" s="53"/>
      <c r="P2" s="50"/>
    </row>
    <row r="3" spans="1:16" ht="15" thickBot="1" x14ac:dyDescent="0.35">
      <c r="A3" s="54"/>
      <c r="B3" s="54"/>
      <c r="C3" s="3"/>
      <c r="D3" s="54"/>
      <c r="E3" s="51"/>
      <c r="F3" s="51"/>
      <c r="G3" s="51"/>
      <c r="H3" s="51"/>
      <c r="I3" s="54"/>
      <c r="J3" s="54"/>
      <c r="K3" s="3"/>
      <c r="L3" s="54"/>
      <c r="M3" s="51"/>
      <c r="N3" s="54"/>
      <c r="O3" s="54"/>
      <c r="P3" s="51"/>
    </row>
    <row r="4" spans="1:16" ht="16.2" thickBot="1" x14ac:dyDescent="0.3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16.2" thickBot="1" x14ac:dyDescent="0.3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6.2" thickBot="1" x14ac:dyDescent="0.35">
      <c r="A6" s="46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6.2" thickBot="1" x14ac:dyDescent="0.35">
      <c r="A7" s="46" t="s">
        <v>11</v>
      </c>
      <c r="B7" s="47"/>
      <c r="C7" s="47"/>
      <c r="D7" s="47"/>
      <c r="E7" s="47"/>
      <c r="F7" s="47"/>
      <c r="G7" s="47"/>
      <c r="H7" s="48"/>
      <c r="I7" s="46" t="s">
        <v>12</v>
      </c>
      <c r="J7" s="47"/>
      <c r="K7" s="47"/>
      <c r="L7" s="47"/>
      <c r="M7" s="47"/>
      <c r="N7" s="47"/>
      <c r="O7" s="47"/>
      <c r="P7" s="48"/>
    </row>
    <row r="8" spans="1:16" ht="28.2" thickBot="1" x14ac:dyDescent="0.35">
      <c r="A8" s="4" t="s">
        <v>13</v>
      </c>
      <c r="B8" s="5">
        <v>10</v>
      </c>
      <c r="C8" s="1">
        <v>4.9000000000000004</v>
      </c>
      <c r="D8" s="5">
        <v>14.201700000000001</v>
      </c>
      <c r="E8" s="6">
        <v>0.13</v>
      </c>
      <c r="F8" s="6">
        <v>6.15</v>
      </c>
      <c r="G8" s="6">
        <v>0.17</v>
      </c>
      <c r="H8" s="6">
        <v>56.55</v>
      </c>
      <c r="I8" s="7" t="s">
        <v>14</v>
      </c>
      <c r="J8" s="8">
        <v>80</v>
      </c>
      <c r="K8" s="9">
        <v>7.1</v>
      </c>
      <c r="L8" s="8">
        <v>71.201700000000002</v>
      </c>
      <c r="M8" s="6">
        <v>0.64</v>
      </c>
      <c r="N8" s="6">
        <v>0.08</v>
      </c>
      <c r="O8" s="6">
        <v>2</v>
      </c>
      <c r="P8" s="6">
        <v>11.28</v>
      </c>
    </row>
    <row r="9" spans="1:16" ht="95.25" customHeight="1" thickBot="1" x14ac:dyDescent="0.35">
      <c r="A9" s="4" t="s">
        <v>15</v>
      </c>
      <c r="B9" s="8" t="s">
        <v>16</v>
      </c>
      <c r="C9" s="9">
        <v>33.01</v>
      </c>
      <c r="D9" s="8">
        <v>223.20169999999999</v>
      </c>
      <c r="E9" s="6">
        <v>39.96</v>
      </c>
      <c r="F9" s="6">
        <v>16.809999999999999</v>
      </c>
      <c r="G9" s="6">
        <v>46.24</v>
      </c>
      <c r="H9" s="6">
        <v>496.07</v>
      </c>
      <c r="I9" s="4" t="s">
        <v>17</v>
      </c>
      <c r="J9" s="5" t="s">
        <v>18</v>
      </c>
      <c r="K9" s="1">
        <v>24.72</v>
      </c>
      <c r="L9" s="8">
        <v>102.2017</v>
      </c>
      <c r="M9" s="10">
        <v>12.97</v>
      </c>
      <c r="N9" s="11">
        <v>8.31</v>
      </c>
      <c r="O9" s="10">
        <v>19.54</v>
      </c>
      <c r="P9" s="10">
        <v>204.85</v>
      </c>
    </row>
    <row r="10" spans="1:16" ht="28.2" thickBot="1" x14ac:dyDescent="0.35">
      <c r="A10" s="12" t="s">
        <v>19</v>
      </c>
      <c r="B10" s="13">
        <v>200</v>
      </c>
      <c r="C10" s="2">
        <v>2.1</v>
      </c>
      <c r="D10" s="14">
        <v>376.20170000000002</v>
      </c>
      <c r="E10" s="15">
        <v>0</v>
      </c>
      <c r="F10" s="15">
        <v>0</v>
      </c>
      <c r="G10" s="15">
        <v>15</v>
      </c>
      <c r="H10" s="15">
        <v>60</v>
      </c>
      <c r="I10" s="12" t="s">
        <v>20</v>
      </c>
      <c r="J10" s="8">
        <v>100</v>
      </c>
      <c r="K10" s="9">
        <v>36.56</v>
      </c>
      <c r="L10" s="8">
        <v>288.20170000000002</v>
      </c>
      <c r="M10" s="6">
        <v>22.81</v>
      </c>
      <c r="N10" s="6">
        <v>19.64</v>
      </c>
      <c r="O10" s="6">
        <v>1.1000000000000001</v>
      </c>
      <c r="P10" s="6">
        <v>272.43</v>
      </c>
    </row>
    <row r="11" spans="1:16" ht="28.2" thickBot="1" x14ac:dyDescent="0.35">
      <c r="A11" s="12" t="s">
        <v>21</v>
      </c>
      <c r="B11" s="16">
        <v>50</v>
      </c>
      <c r="C11" s="17">
        <v>3.14</v>
      </c>
      <c r="D11" s="18"/>
      <c r="E11" s="6">
        <v>3.9</v>
      </c>
      <c r="F11" s="19">
        <v>0.5</v>
      </c>
      <c r="G11" s="20">
        <v>27.25</v>
      </c>
      <c r="H11" s="15">
        <v>129</v>
      </c>
      <c r="I11" s="4" t="s">
        <v>22</v>
      </c>
      <c r="J11" s="5">
        <v>180</v>
      </c>
      <c r="K11" s="1">
        <v>13.45</v>
      </c>
      <c r="L11" s="8">
        <v>143.20169999999999</v>
      </c>
      <c r="M11" s="10">
        <v>3.24</v>
      </c>
      <c r="N11" s="6">
        <v>7.56</v>
      </c>
      <c r="O11" s="6">
        <v>18.809999999999999</v>
      </c>
      <c r="P11" s="6">
        <v>156.22</v>
      </c>
    </row>
    <row r="12" spans="1:16" ht="28.2" thickBot="1" x14ac:dyDescent="0.35">
      <c r="A12" s="21"/>
      <c r="B12" s="21"/>
      <c r="C12" s="22"/>
      <c r="D12" s="21"/>
      <c r="E12" s="21"/>
      <c r="F12" s="23"/>
      <c r="G12" s="21"/>
      <c r="H12" s="24"/>
      <c r="I12" s="4" t="s">
        <v>23</v>
      </c>
      <c r="J12" s="8">
        <v>200</v>
      </c>
      <c r="K12" s="9">
        <v>7.4</v>
      </c>
      <c r="L12" s="8">
        <v>348.20170000000002</v>
      </c>
      <c r="M12" s="6">
        <v>1.92</v>
      </c>
      <c r="N12" s="6">
        <v>0.11</v>
      </c>
      <c r="O12" s="6">
        <v>38.83</v>
      </c>
      <c r="P12" s="6">
        <v>164.02</v>
      </c>
    </row>
    <row r="13" spans="1:16" ht="15" thickBot="1" x14ac:dyDescent="0.35">
      <c r="A13" s="25"/>
      <c r="B13" s="25"/>
      <c r="C13" s="26"/>
      <c r="D13" s="25"/>
      <c r="E13" s="25"/>
      <c r="F13" s="25"/>
      <c r="G13" s="25"/>
      <c r="H13" s="27"/>
      <c r="I13" s="4" t="s">
        <v>24</v>
      </c>
      <c r="J13" s="16">
        <v>50</v>
      </c>
      <c r="K13" s="17">
        <v>3.14</v>
      </c>
      <c r="L13" s="18"/>
      <c r="M13" s="6">
        <v>3.9</v>
      </c>
      <c r="N13" s="19">
        <v>0.5</v>
      </c>
      <c r="O13" s="20">
        <v>27.25</v>
      </c>
      <c r="P13" s="15">
        <v>129</v>
      </c>
    </row>
    <row r="14" spans="1:16" ht="15" thickBot="1" x14ac:dyDescent="0.35">
      <c r="A14" s="4"/>
      <c r="B14" s="28"/>
      <c r="C14" s="29"/>
      <c r="D14" s="30"/>
      <c r="E14" s="31"/>
      <c r="F14" s="31"/>
      <c r="G14" s="31"/>
      <c r="H14" s="11"/>
      <c r="I14" s="12" t="s">
        <v>25</v>
      </c>
      <c r="J14" s="8">
        <v>50</v>
      </c>
      <c r="K14" s="17">
        <v>3.48</v>
      </c>
      <c r="L14" s="16"/>
      <c r="M14" s="6">
        <v>3.05</v>
      </c>
      <c r="N14" s="32">
        <v>0.6</v>
      </c>
      <c r="O14" s="32">
        <v>19.95</v>
      </c>
      <c r="P14" s="32">
        <v>97.4</v>
      </c>
    </row>
    <row r="15" spans="1:16" ht="15" thickBot="1" x14ac:dyDescent="0.35">
      <c r="A15" s="4"/>
      <c r="B15" s="28"/>
      <c r="C15" s="29"/>
      <c r="D15" s="16"/>
      <c r="E15" s="11"/>
      <c r="F15" s="11"/>
      <c r="G15" s="11"/>
      <c r="H15" s="11"/>
      <c r="I15" s="33"/>
      <c r="J15" s="33"/>
      <c r="K15" s="34"/>
      <c r="L15" s="33"/>
      <c r="M15" s="33"/>
      <c r="N15" s="33"/>
      <c r="O15" s="33"/>
      <c r="P15" s="33"/>
    </row>
    <row r="16" spans="1:16" ht="15" thickBot="1" x14ac:dyDescent="0.35">
      <c r="A16" s="35" t="s">
        <v>26</v>
      </c>
      <c r="B16" s="36">
        <v>470</v>
      </c>
      <c r="C16" s="37">
        <f>SUM(C8:C15)</f>
        <v>43.15</v>
      </c>
      <c r="D16" s="16"/>
      <c r="E16" s="38">
        <f>E8+E9+E10+E11</f>
        <v>43.99</v>
      </c>
      <c r="F16" s="38">
        <f>F8+F9+F10+F11</f>
        <v>23.46</v>
      </c>
      <c r="G16" s="38">
        <f>G8+G9+G10+G11</f>
        <v>88.66</v>
      </c>
      <c r="H16" s="38">
        <f>H8+H9+H10+H11</f>
        <v>741.62</v>
      </c>
      <c r="I16" s="35" t="s">
        <v>26</v>
      </c>
      <c r="J16" s="39">
        <v>940</v>
      </c>
      <c r="K16" s="37">
        <f>SUM(K8:K15)</f>
        <v>95.850000000000009</v>
      </c>
      <c r="L16" s="16"/>
      <c r="M16" s="38">
        <f>M8+M9+M10+M11+M12+M13+M14</f>
        <v>48.53</v>
      </c>
      <c r="N16" s="38">
        <f>N8+N9+N10+N11+N12+N13+N14</f>
        <v>36.800000000000004</v>
      </c>
      <c r="O16" s="38">
        <f>O8+O9+O10+O11+O12+O13+O14</f>
        <v>127.48</v>
      </c>
      <c r="P16" s="38">
        <f>P8+P9+P10+P11+P12+P13+P14</f>
        <v>1035.2</v>
      </c>
    </row>
    <row r="17" spans="1:16" ht="15" thickBot="1" x14ac:dyDescent="0.35">
      <c r="A17" s="40"/>
      <c r="B17" s="41"/>
      <c r="C17" s="42"/>
      <c r="D17" s="41"/>
      <c r="E17" s="43"/>
      <c r="F17" s="43"/>
      <c r="G17" s="43"/>
      <c r="H17" s="43"/>
      <c r="I17" s="35" t="s">
        <v>27</v>
      </c>
      <c r="J17" s="39"/>
      <c r="K17" s="44">
        <f>C16+K16</f>
        <v>139</v>
      </c>
      <c r="L17" s="8"/>
      <c r="M17" s="45">
        <f>E16+M16</f>
        <v>92.52000000000001</v>
      </c>
      <c r="N17" s="45">
        <f>F16+N16</f>
        <v>60.260000000000005</v>
      </c>
      <c r="O17" s="45">
        <f>G16+O16</f>
        <v>216.14</v>
      </c>
      <c r="P17" s="45">
        <f>H16+P16</f>
        <v>1776.8200000000002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854E-8DB0-4A61-B744-51C5D0448B89}">
  <dimension ref="A1:P24"/>
  <sheetViews>
    <sheetView tabSelected="1" topLeftCell="A10" workbookViewId="0">
      <selection activeCell="C18" sqref="C18"/>
    </sheetView>
  </sheetViews>
  <sheetFormatPr defaultRowHeight="14.4" x14ac:dyDescent="0.3"/>
  <cols>
    <col min="1" max="1" width="14.33203125" customWidth="1"/>
    <col min="2" max="2" width="12.109375" customWidth="1"/>
    <col min="4" max="4" width="12.44140625" customWidth="1"/>
    <col min="9" max="9" width="17.6640625" customWidth="1"/>
  </cols>
  <sheetData>
    <row r="1" spans="1:16" ht="15" customHeight="1" thickBot="1" x14ac:dyDescent="0.35">
      <c r="A1" s="123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1"/>
    </row>
    <row r="2" spans="1:16" ht="16.2" thickBot="1" x14ac:dyDescent="0.35">
      <c r="A2" s="123">
        <v>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1"/>
    </row>
    <row r="3" spans="1:16" ht="16.2" thickBot="1" x14ac:dyDescent="0.35">
      <c r="A3" s="123" t="s">
        <v>11</v>
      </c>
      <c r="B3" s="122"/>
      <c r="C3" s="122"/>
      <c r="D3" s="122"/>
      <c r="E3" s="122"/>
      <c r="F3" s="122"/>
      <c r="G3" s="122"/>
      <c r="H3" s="121"/>
      <c r="I3" s="123" t="s">
        <v>12</v>
      </c>
      <c r="J3" s="122"/>
      <c r="K3" s="122"/>
      <c r="L3" s="122"/>
      <c r="M3" s="122"/>
      <c r="N3" s="122"/>
      <c r="O3" s="122"/>
      <c r="P3" s="121"/>
    </row>
    <row r="4" spans="1:16" ht="28.2" thickBot="1" x14ac:dyDescent="0.35">
      <c r="A4" s="105" t="s">
        <v>13</v>
      </c>
      <c r="B4" s="117">
        <v>10</v>
      </c>
      <c r="C4" s="1"/>
      <c r="D4" s="117">
        <v>14.201700000000001</v>
      </c>
      <c r="E4" s="81">
        <v>0.13</v>
      </c>
      <c r="F4" s="81">
        <v>6.15</v>
      </c>
      <c r="G4" s="81">
        <v>0.17</v>
      </c>
      <c r="H4" s="81">
        <v>56.55</v>
      </c>
      <c r="I4" s="120" t="s">
        <v>14</v>
      </c>
      <c r="J4" s="82">
        <v>80</v>
      </c>
      <c r="K4" s="9"/>
      <c r="L4" s="82">
        <v>71.201700000000002</v>
      </c>
      <c r="M4" s="81">
        <v>0.64</v>
      </c>
      <c r="N4" s="81">
        <v>0.08</v>
      </c>
      <c r="O4" s="81">
        <v>2</v>
      </c>
      <c r="P4" s="81">
        <v>11.28</v>
      </c>
    </row>
    <row r="5" spans="1:16" ht="69.599999999999994" thickBot="1" x14ac:dyDescent="0.35">
      <c r="A5" s="105" t="s">
        <v>15</v>
      </c>
      <c r="B5" s="82" t="s">
        <v>16</v>
      </c>
      <c r="C5" s="9"/>
      <c r="D5" s="82">
        <v>223.20169999999999</v>
      </c>
      <c r="E5" s="81">
        <v>39.96</v>
      </c>
      <c r="F5" s="81">
        <v>16.809999999999999</v>
      </c>
      <c r="G5" s="81">
        <v>46.24</v>
      </c>
      <c r="H5" s="81">
        <v>496.07</v>
      </c>
      <c r="I5" s="105" t="s">
        <v>17</v>
      </c>
      <c r="J5" s="117" t="s">
        <v>18</v>
      </c>
      <c r="K5" s="1"/>
      <c r="L5" s="82">
        <v>102.2017</v>
      </c>
      <c r="M5" s="116">
        <v>12.97</v>
      </c>
      <c r="N5" s="103">
        <v>8.31</v>
      </c>
      <c r="O5" s="116">
        <v>19.54</v>
      </c>
      <c r="P5" s="116">
        <v>204.85</v>
      </c>
    </row>
    <row r="6" spans="1:16" ht="28.2" thickBot="1" x14ac:dyDescent="0.35">
      <c r="A6" s="84" t="s">
        <v>19</v>
      </c>
      <c r="B6" s="119">
        <v>200</v>
      </c>
      <c r="C6" s="2"/>
      <c r="D6" s="118">
        <v>376.20170000000002</v>
      </c>
      <c r="E6" s="108">
        <v>0</v>
      </c>
      <c r="F6" s="108">
        <v>0</v>
      </c>
      <c r="G6" s="108">
        <v>15</v>
      </c>
      <c r="H6" s="108">
        <v>60</v>
      </c>
      <c r="I6" s="84" t="s">
        <v>20</v>
      </c>
      <c r="J6" s="82">
        <v>100</v>
      </c>
      <c r="K6" s="9"/>
      <c r="L6" s="82">
        <v>288.20170000000002</v>
      </c>
      <c r="M6" s="81">
        <v>22.81</v>
      </c>
      <c r="N6" s="81">
        <v>19.64</v>
      </c>
      <c r="O6" s="81">
        <v>1.1000000000000001</v>
      </c>
      <c r="P6" s="81">
        <v>272.43</v>
      </c>
    </row>
    <row r="7" spans="1:16" ht="28.2" thickBot="1" x14ac:dyDescent="0.35">
      <c r="A7" s="84" t="s">
        <v>21</v>
      </c>
      <c r="B7" s="100">
        <v>50</v>
      </c>
      <c r="C7" s="17"/>
      <c r="D7" s="111"/>
      <c r="E7" s="81">
        <v>3.9</v>
      </c>
      <c r="F7" s="110">
        <v>0.5</v>
      </c>
      <c r="G7" s="109">
        <v>27.25</v>
      </c>
      <c r="H7" s="108">
        <v>129</v>
      </c>
      <c r="I7" s="105" t="s">
        <v>22</v>
      </c>
      <c r="J7" s="117">
        <v>180</v>
      </c>
      <c r="K7" s="1"/>
      <c r="L7" s="82">
        <v>143.20169999999999</v>
      </c>
      <c r="M7" s="116">
        <v>3.24</v>
      </c>
      <c r="N7" s="81">
        <v>7.56</v>
      </c>
      <c r="O7" s="81">
        <v>18.809999999999999</v>
      </c>
      <c r="P7" s="81">
        <v>156.22</v>
      </c>
    </row>
    <row r="8" spans="1:16" ht="28.2" thickBot="1" x14ac:dyDescent="0.35">
      <c r="A8" s="114"/>
      <c r="B8" s="114"/>
      <c r="C8" s="22"/>
      <c r="D8" s="114"/>
      <c r="E8" s="114"/>
      <c r="F8" s="115"/>
      <c r="G8" s="114"/>
      <c r="H8" s="113"/>
      <c r="I8" s="105" t="s">
        <v>23</v>
      </c>
      <c r="J8" s="82">
        <v>200</v>
      </c>
      <c r="K8" s="9"/>
      <c r="L8" s="82">
        <v>348.20170000000002</v>
      </c>
      <c r="M8" s="81">
        <v>1.92</v>
      </c>
      <c r="N8" s="81">
        <v>0.11</v>
      </c>
      <c r="O8" s="81">
        <v>38.83</v>
      </c>
      <c r="P8" s="81">
        <v>164.02</v>
      </c>
    </row>
    <row r="9" spans="1:16" ht="95.25" customHeight="1" thickBot="1" x14ac:dyDescent="0.35">
      <c r="A9" s="112"/>
      <c r="B9" s="112"/>
      <c r="C9" s="26"/>
      <c r="D9" s="112"/>
      <c r="E9" s="112"/>
      <c r="F9" s="112"/>
      <c r="G9" s="112"/>
      <c r="I9" s="105" t="s">
        <v>24</v>
      </c>
      <c r="J9" s="100">
        <v>50</v>
      </c>
      <c r="K9" s="17"/>
      <c r="L9" s="111"/>
      <c r="M9" s="81">
        <v>3.9</v>
      </c>
      <c r="N9" s="110">
        <v>0.5</v>
      </c>
      <c r="O9" s="109">
        <v>27.25</v>
      </c>
      <c r="P9" s="108">
        <v>129</v>
      </c>
    </row>
    <row r="10" spans="1:16" ht="15" thickBot="1" x14ac:dyDescent="0.35">
      <c r="A10" s="105"/>
      <c r="B10" s="104"/>
      <c r="C10" s="29"/>
      <c r="D10" s="107"/>
      <c r="E10" s="106"/>
      <c r="F10" s="106"/>
      <c r="G10" s="106"/>
      <c r="H10" s="103"/>
      <c r="I10" s="84" t="s">
        <v>25</v>
      </c>
      <c r="J10" s="82">
        <v>50</v>
      </c>
      <c r="K10" s="17"/>
      <c r="L10" s="100"/>
      <c r="M10" s="81">
        <v>3.05</v>
      </c>
      <c r="N10" s="90">
        <v>0.6</v>
      </c>
      <c r="O10" s="90">
        <v>19.95</v>
      </c>
      <c r="P10" s="90">
        <v>97.4</v>
      </c>
    </row>
    <row r="11" spans="1:16" ht="15" thickBot="1" x14ac:dyDescent="0.35">
      <c r="A11" s="105"/>
      <c r="B11" s="104"/>
      <c r="C11" s="29"/>
      <c r="D11" s="100"/>
      <c r="E11" s="103"/>
      <c r="F11" s="103"/>
      <c r="G11" s="103"/>
      <c r="H11" s="103"/>
      <c r="I11" s="102"/>
      <c r="J11" s="102"/>
      <c r="K11" s="34"/>
      <c r="L11" s="102"/>
      <c r="M11" s="102"/>
      <c r="N11" s="102"/>
      <c r="O11" s="102"/>
      <c r="P11" s="102"/>
    </row>
    <row r="12" spans="1:16" ht="15" thickBot="1" x14ac:dyDescent="0.35">
      <c r="A12" s="80" t="s">
        <v>26</v>
      </c>
      <c r="B12" s="101">
        <v>470</v>
      </c>
      <c r="C12" s="37"/>
      <c r="D12" s="100"/>
      <c r="E12" s="99">
        <f>E4+E5+E6+E7</f>
        <v>43.99</v>
      </c>
      <c r="F12" s="99">
        <f>F4+F5+F6+F7</f>
        <v>23.46</v>
      </c>
      <c r="G12" s="99">
        <f>G4+G5+G6+G7</f>
        <v>88.66</v>
      </c>
      <c r="H12" s="99">
        <f>H4+H5+H6+H7</f>
        <v>741.62</v>
      </c>
      <c r="I12" s="80" t="s">
        <v>26</v>
      </c>
      <c r="J12" s="101">
        <v>940</v>
      </c>
      <c r="K12" s="37"/>
      <c r="L12" s="100"/>
      <c r="M12" s="99">
        <f>M4+M5+M6+M7+M8+M9+M10</f>
        <v>48.53</v>
      </c>
      <c r="N12" s="99">
        <f>N4+N5+N6+N7+N8+N9+N10</f>
        <v>36.800000000000004</v>
      </c>
      <c r="O12" s="99">
        <f>O4+O5+O6+O7+O8+O9+O10</f>
        <v>127.48</v>
      </c>
      <c r="P12" s="99">
        <f>P4+P5+P6+P7+P8+P9+P10</f>
        <v>1035.2</v>
      </c>
    </row>
    <row r="13" spans="1:16" ht="15" thickBot="1" x14ac:dyDescent="0.35">
      <c r="A13" s="98" t="s">
        <v>32</v>
      </c>
      <c r="B13" s="97"/>
      <c r="C13" s="97"/>
      <c r="D13" s="97"/>
      <c r="E13" s="97"/>
      <c r="F13" s="97"/>
      <c r="G13" s="97"/>
      <c r="H13" s="96"/>
      <c r="I13" s="80"/>
      <c r="J13" s="82"/>
      <c r="K13" s="9"/>
      <c r="L13" s="82"/>
      <c r="M13" s="95"/>
      <c r="N13" s="95"/>
      <c r="O13" s="95"/>
      <c r="P13" s="95"/>
    </row>
    <row r="14" spans="1:16" ht="54" thickBot="1" x14ac:dyDescent="0.35">
      <c r="A14" s="94" t="s">
        <v>31</v>
      </c>
      <c r="B14" s="93">
        <v>200</v>
      </c>
      <c r="C14" s="92">
        <v>15.86</v>
      </c>
      <c r="D14" s="82"/>
      <c r="E14" s="81">
        <v>6</v>
      </c>
      <c r="F14" s="91">
        <v>6.4</v>
      </c>
      <c r="G14" s="81">
        <v>21.2</v>
      </c>
      <c r="H14" s="90">
        <v>166</v>
      </c>
      <c r="I14" s="55"/>
      <c r="J14" s="55"/>
      <c r="K14" s="56"/>
      <c r="L14" s="55"/>
      <c r="M14" s="55"/>
      <c r="N14" s="55"/>
      <c r="O14" s="55"/>
      <c r="P14" s="55"/>
    </row>
    <row r="15" spans="1:16" ht="15" thickBot="1" x14ac:dyDescent="0.35">
      <c r="A15" s="89" t="s">
        <v>30</v>
      </c>
      <c r="B15" s="87">
        <v>22</v>
      </c>
      <c r="C15" s="88">
        <v>2.2000000000000002</v>
      </c>
      <c r="D15" s="87"/>
      <c r="E15" s="86">
        <v>1.4</v>
      </c>
      <c r="F15" s="86">
        <v>1.24</v>
      </c>
      <c r="G15" s="86">
        <v>35.6</v>
      </c>
      <c r="H15" s="85">
        <v>150.52000000000001</v>
      </c>
      <c r="I15" s="55"/>
      <c r="J15" s="55"/>
      <c r="K15" s="56"/>
      <c r="L15" s="55"/>
      <c r="M15" s="55"/>
      <c r="N15" s="55"/>
      <c r="O15" s="55"/>
      <c r="P15" s="55"/>
    </row>
    <row r="16" spans="1:16" ht="55.8" thickBot="1" x14ac:dyDescent="0.35">
      <c r="A16" s="84" t="s">
        <v>29</v>
      </c>
      <c r="B16" s="82">
        <v>150</v>
      </c>
      <c r="C16" s="83">
        <v>21.94</v>
      </c>
      <c r="D16" s="82"/>
      <c r="E16" s="81">
        <v>0.5</v>
      </c>
      <c r="F16" s="81">
        <v>0.5</v>
      </c>
      <c r="G16" s="81">
        <v>12.3</v>
      </c>
      <c r="H16" s="81">
        <v>58.75</v>
      </c>
      <c r="I16" s="55"/>
      <c r="J16" s="55"/>
      <c r="K16" s="56"/>
      <c r="L16" s="55"/>
      <c r="M16" s="55"/>
      <c r="N16" s="55"/>
      <c r="O16" s="55"/>
      <c r="P16" s="55"/>
    </row>
    <row r="17" spans="1:16" ht="15" thickBot="1" x14ac:dyDescent="0.35">
      <c r="A17" s="80" t="s">
        <v>26</v>
      </c>
      <c r="B17" s="79">
        <v>372</v>
      </c>
      <c r="C17" s="78">
        <f>SUM(C14:C16)</f>
        <v>40</v>
      </c>
      <c r="D17" s="77"/>
      <c r="E17" s="76">
        <f>E14+E15+E16</f>
        <v>7.9</v>
      </c>
      <c r="F17" s="76">
        <f>F14+F15+F16</f>
        <v>8.14</v>
      </c>
      <c r="G17" s="76">
        <f>G14+G15+G16</f>
        <v>69.099999999999994</v>
      </c>
      <c r="H17" s="76">
        <f>H14+H15+H16</f>
        <v>375.27</v>
      </c>
      <c r="I17" s="55"/>
      <c r="J17" s="55"/>
      <c r="K17" s="56"/>
      <c r="L17" s="55"/>
      <c r="M17" s="55"/>
      <c r="N17" s="55"/>
      <c r="O17" s="55"/>
      <c r="P17" s="55"/>
    </row>
    <row r="18" spans="1:16" x14ac:dyDescent="0.3">
      <c r="A18" s="75" t="s">
        <v>27</v>
      </c>
      <c r="B18" s="73"/>
      <c r="C18" s="74" t="s">
        <v>28</v>
      </c>
      <c r="D18" s="73"/>
      <c r="E18" s="72">
        <f>E12+M12+E17</f>
        <v>100.42000000000002</v>
      </c>
      <c r="F18" s="72">
        <f>F12+N12+F17</f>
        <v>68.400000000000006</v>
      </c>
      <c r="G18" s="72">
        <f>G12+O12+G17</f>
        <v>285.24</v>
      </c>
      <c r="H18" s="72">
        <f>H12+P12+H17</f>
        <v>2152.09</v>
      </c>
      <c r="I18" s="55"/>
      <c r="J18" s="55"/>
      <c r="K18" s="56"/>
      <c r="L18" s="55"/>
      <c r="M18" s="55"/>
      <c r="N18" s="55"/>
      <c r="O18" s="55"/>
      <c r="P18" s="55"/>
    </row>
    <row r="19" spans="1:16" x14ac:dyDescent="0.3">
      <c r="A19" s="71"/>
      <c r="B19" s="70"/>
      <c r="C19" s="69"/>
      <c r="D19" s="63"/>
      <c r="E19" s="62"/>
      <c r="F19" s="62"/>
      <c r="G19" s="62"/>
      <c r="H19" s="62"/>
      <c r="I19" s="55"/>
      <c r="J19" s="55"/>
      <c r="K19" s="56"/>
      <c r="L19" s="55"/>
      <c r="M19" s="55"/>
      <c r="N19" s="55"/>
      <c r="O19" s="55"/>
      <c r="P19" s="55"/>
    </row>
    <row r="20" spans="1:16" x14ac:dyDescent="0.3">
      <c r="A20" s="55"/>
      <c r="B20" s="67"/>
      <c r="C20" s="68"/>
      <c r="D20" s="67"/>
      <c r="E20" s="66"/>
      <c r="F20" s="66"/>
      <c r="G20" s="66"/>
      <c r="H20" s="66"/>
      <c r="I20" s="55"/>
      <c r="J20" s="55"/>
      <c r="K20" s="56"/>
      <c r="L20" s="55"/>
      <c r="M20" s="55"/>
      <c r="N20" s="55"/>
      <c r="O20" s="55"/>
      <c r="P20" s="55"/>
    </row>
    <row r="21" spans="1:16" x14ac:dyDescent="0.3">
      <c r="A21" s="65"/>
      <c r="B21" s="63"/>
      <c r="C21" s="64"/>
      <c r="D21" s="63"/>
      <c r="E21" s="62"/>
      <c r="F21" s="62"/>
      <c r="G21" s="62"/>
      <c r="H21" s="62"/>
      <c r="I21" s="55"/>
      <c r="J21" s="55"/>
      <c r="K21" s="56"/>
      <c r="L21" s="55"/>
      <c r="M21" s="55"/>
      <c r="N21" s="55"/>
      <c r="O21" s="55"/>
      <c r="P21" s="55"/>
    </row>
    <row r="22" spans="1:16" x14ac:dyDescent="0.3">
      <c r="A22" s="59"/>
      <c r="B22" s="61"/>
      <c r="C22" s="60"/>
      <c r="D22" s="55"/>
      <c r="E22" s="58"/>
      <c r="F22" s="58"/>
      <c r="G22" s="58"/>
      <c r="H22" s="58"/>
      <c r="I22" s="55"/>
      <c r="J22" s="55"/>
      <c r="K22" s="56"/>
      <c r="L22" s="55"/>
      <c r="M22" s="55"/>
      <c r="N22" s="55"/>
      <c r="O22" s="55"/>
      <c r="P22" s="55"/>
    </row>
    <row r="23" spans="1:16" x14ac:dyDescent="0.3">
      <c r="A23" s="59"/>
      <c r="B23" s="55"/>
      <c r="C23" s="56"/>
      <c r="D23" s="55"/>
      <c r="E23" s="58"/>
      <c r="F23" s="58"/>
      <c r="G23" s="58"/>
      <c r="H23" s="58"/>
      <c r="I23" s="55"/>
      <c r="J23" s="55"/>
      <c r="K23" s="56"/>
      <c r="L23" s="55"/>
      <c r="M23" s="55"/>
      <c r="N23" s="55"/>
      <c r="O23" s="55"/>
      <c r="P23" s="55"/>
    </row>
    <row r="24" spans="1:16" x14ac:dyDescent="0.3">
      <c r="A24" s="55"/>
      <c r="B24" s="55"/>
      <c r="C24" s="56"/>
      <c r="D24" s="55"/>
      <c r="E24" s="57"/>
      <c r="F24" s="57"/>
      <c r="G24" s="57"/>
      <c r="H24" s="57"/>
      <c r="I24" s="55"/>
      <c r="J24" s="55"/>
      <c r="K24" s="56"/>
      <c r="L24" s="55"/>
      <c r="M24" s="55"/>
      <c r="N24" s="55"/>
      <c r="O24" s="55"/>
      <c r="P24" s="55"/>
    </row>
  </sheetData>
  <mergeCells count="5">
    <mergeCell ref="A13:H13"/>
    <mergeCell ref="A1:P1"/>
    <mergeCell ref="A2:P2"/>
    <mergeCell ref="A3:H3"/>
    <mergeCell ref="I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2021-06-10T05:44:30Z</dcterms:modified>
</cp:coreProperties>
</file>