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9016AE6A-6427-4807-B4EA-179CE671C50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2 разовое" sheetId="1" r:id="rId1"/>
    <sheet name="3 разово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E15" i="2"/>
  <c r="F15" i="2"/>
  <c r="G15" i="2"/>
  <c r="G20" i="2" s="1"/>
  <c r="H15" i="2"/>
  <c r="K15" i="2"/>
  <c r="M15" i="2"/>
  <c r="N15" i="2"/>
  <c r="F20" i="2" s="1"/>
  <c r="O15" i="2"/>
  <c r="P15" i="2"/>
  <c r="C19" i="2"/>
  <c r="E19" i="2"/>
  <c r="F19" i="2"/>
  <c r="G19" i="2"/>
  <c r="H19" i="2"/>
  <c r="E20" i="2"/>
  <c r="H20" i="2"/>
  <c r="P15" i="1" l="1"/>
  <c r="O15" i="1"/>
  <c r="N15" i="1"/>
  <c r="M15" i="1"/>
  <c r="K15" i="1"/>
  <c r="H15" i="1"/>
  <c r="P16" i="1" s="1"/>
  <c r="G15" i="1"/>
  <c r="O16" i="1" s="1"/>
  <c r="F15" i="1"/>
  <c r="N16" i="1" s="1"/>
  <c r="E15" i="1"/>
  <c r="C15" i="1"/>
  <c r="K16" i="1" s="1"/>
  <c r="M16" i="1" l="1"/>
</calcChain>
</file>

<file path=xl/sharedStrings.xml><?xml version="1.0" encoding="utf-8"?>
<sst xmlns="http://schemas.openxmlformats.org/spreadsheetml/2006/main" count="72" uniqueCount="32">
  <si>
    <t>Наименование блюд</t>
  </si>
  <si>
    <t>№ сб.рец  еп      тур</t>
  </si>
  <si>
    <t>Белки,  г</t>
  </si>
  <si>
    <t>Жиры,  г</t>
  </si>
  <si>
    <t>Угле    воды,г</t>
  </si>
  <si>
    <t>Калорийность, ккал</t>
  </si>
  <si>
    <t>Выход</t>
  </si>
  <si>
    <t>№ сб.рецеп   тур</t>
  </si>
  <si>
    <t>Белки,       г</t>
  </si>
  <si>
    <t>Жиры ,    г</t>
  </si>
  <si>
    <t>Углеводыг</t>
  </si>
  <si>
    <t>ЗАВТРАК</t>
  </si>
  <si>
    <t>ОБЕД</t>
  </si>
  <si>
    <t>Сыр</t>
  </si>
  <si>
    <t>Помидор свежий (порционно)</t>
  </si>
  <si>
    <t>Омлет натуральный с маслом сливочным</t>
  </si>
  <si>
    <t>160/5</t>
  </si>
  <si>
    <t>Щи из свежей капусты с картофелем со сметаной</t>
  </si>
  <si>
    <t>250/5</t>
  </si>
  <si>
    <t>Кофейный напиток с молоком</t>
  </si>
  <si>
    <t>Рыба, тушеная с овощами (филе минтай)</t>
  </si>
  <si>
    <t>75/50</t>
  </si>
  <si>
    <t xml:space="preserve">Хлеб пшеничный </t>
  </si>
  <si>
    <t>Рис припущенный</t>
  </si>
  <si>
    <t>Фрукт свежий (или яблоко, или апельсин, или банан)</t>
  </si>
  <si>
    <t>Кисель плодово-ягодный, витамин С</t>
  </si>
  <si>
    <t>Хлеб ржаной</t>
  </si>
  <si>
    <t>Итого</t>
  </si>
  <si>
    <t>Всего</t>
  </si>
  <si>
    <t>179.00</t>
  </si>
  <si>
    <t>Пирожок слоёный с творогом</t>
  </si>
  <si>
    <t>Йогурт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</si>
</sst>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justify" wrapText="1"/>
    </xf>
    <xf numFmtId="0" fontId="1" fillId="2" borderId="1" xfId="0" applyFont="1" applyFill="1" applyBorder="1" applyAlignment="1">
      <alignment horizontal="center" vertical="justify" wrapText="1"/>
    </xf>
    <xf numFmtId="0" fontId="1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7" xfId="0" applyFill="1" applyBorder="1"/>
    <xf numFmtId="0" fontId="0" fillId="0" borderId="0" xfId="0" applyFill="1" applyBorder="1"/>
    <xf numFmtId="0" fontId="0" fillId="2" borderId="0" xfId="0" applyFill="1" applyBorder="1"/>
    <xf numFmtId="0" fontId="0" fillId="0" borderId="2" xfId="0" applyFill="1" applyBorder="1"/>
    <xf numFmtId="0" fontId="0" fillId="0" borderId="1" xfId="0" applyFill="1" applyBorder="1"/>
    <xf numFmtId="0" fontId="1" fillId="0" borderId="1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vertical="top" wrapText="1"/>
    </xf>
    <xf numFmtId="2" fontId="5" fillId="2" borderId="7" xfId="0" applyNumberFormat="1" applyFont="1" applyFill="1" applyBorder="1" applyAlignment="1">
      <alignment horizontal="center" vertical="top" wrapText="1"/>
    </xf>
    <xf numFmtId="2" fontId="5" fillId="0" borderId="7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7" fillId="2" borderId="3" xfId="0" applyFont="1" applyFill="1" applyBorder="1"/>
    <xf numFmtId="0" fontId="5" fillId="0" borderId="7" xfId="0" applyFont="1" applyBorder="1" applyAlignment="1">
      <alignment vertical="top" wrapText="1"/>
    </xf>
    <xf numFmtId="2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2" fontId="6" fillId="2" borderId="7" xfId="0" applyNumberFormat="1" applyFont="1" applyFill="1" applyBorder="1" applyAlignment="1">
      <alignment horizontal="center"/>
    </xf>
    <xf numFmtId="0" fontId="5" fillId="0" borderId="3" xfId="0" applyFont="1" applyBorder="1" applyAlignment="1">
      <alignment vertical="top" wrapText="1"/>
    </xf>
    <xf numFmtId="2" fontId="7" fillId="0" borderId="1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0" fontId="7" fillId="0" borderId="3" xfId="0" applyFont="1" applyBorder="1" applyAlignment="1">
      <alignment wrapText="1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2" fontId="1" fillId="2" borderId="6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0" fontId="0" fillId="0" borderId="2" xfId="0" applyBorder="1"/>
    <xf numFmtId="0" fontId="0" fillId="0" borderId="1" xfId="0" applyBorder="1"/>
    <xf numFmtId="0" fontId="0" fillId="2" borderId="0" xfId="0" applyFill="1"/>
    <xf numFmtId="0" fontId="0" fillId="0" borderId="7" xfId="0" applyBorder="1"/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workbookViewId="0">
      <selection activeCell="H1" sqref="H1:H3"/>
    </sheetView>
  </sheetViews>
  <sheetFormatPr defaultRowHeight="14.4" x14ac:dyDescent="0.3"/>
  <cols>
    <col min="1" max="1" width="14.109375" customWidth="1"/>
    <col min="4" max="4" width="14.88671875" customWidth="1"/>
    <col min="9" max="9" width="17.44140625" customWidth="1"/>
    <col min="12" max="12" width="13.33203125" customWidth="1"/>
    <col min="14" max="14" width="13.44140625" customWidth="1"/>
    <col min="16" max="16" width="13.5546875" customWidth="1"/>
  </cols>
  <sheetData>
    <row r="1" spans="1:16" x14ac:dyDescent="0.3">
      <c r="A1" s="58" t="s">
        <v>0</v>
      </c>
      <c r="B1" s="58" t="s">
        <v>6</v>
      </c>
      <c r="C1" s="1"/>
      <c r="D1" s="58" t="s">
        <v>1</v>
      </c>
      <c r="E1" s="55" t="s">
        <v>2</v>
      </c>
      <c r="F1" s="55" t="s">
        <v>3</v>
      </c>
      <c r="G1" s="55" t="s">
        <v>4</v>
      </c>
      <c r="H1" s="55" t="s">
        <v>5</v>
      </c>
      <c r="I1" s="58" t="s">
        <v>0</v>
      </c>
      <c r="J1" s="58" t="s">
        <v>6</v>
      </c>
      <c r="K1" s="1"/>
      <c r="L1" s="58" t="s">
        <v>7</v>
      </c>
      <c r="M1" s="55" t="s">
        <v>8</v>
      </c>
      <c r="N1" s="58" t="s">
        <v>9</v>
      </c>
      <c r="O1" s="58" t="s">
        <v>10</v>
      </c>
      <c r="P1" s="55" t="s">
        <v>5</v>
      </c>
    </row>
    <row r="2" spans="1:16" x14ac:dyDescent="0.3">
      <c r="A2" s="59"/>
      <c r="B2" s="59"/>
      <c r="C2" s="2"/>
      <c r="D2" s="59"/>
      <c r="E2" s="56"/>
      <c r="F2" s="56"/>
      <c r="G2" s="56"/>
      <c r="H2" s="56"/>
      <c r="I2" s="59"/>
      <c r="J2" s="59"/>
      <c r="K2" s="2"/>
      <c r="L2" s="59"/>
      <c r="M2" s="56"/>
      <c r="N2" s="59"/>
      <c r="O2" s="59"/>
      <c r="P2" s="56"/>
    </row>
    <row r="3" spans="1:16" ht="15" thickBot="1" x14ac:dyDescent="0.35">
      <c r="A3" s="60"/>
      <c r="B3" s="60"/>
      <c r="C3" s="3"/>
      <c r="D3" s="60"/>
      <c r="E3" s="57"/>
      <c r="F3" s="57"/>
      <c r="G3" s="57"/>
      <c r="H3" s="57"/>
      <c r="I3" s="60"/>
      <c r="J3" s="60"/>
      <c r="K3" s="3"/>
      <c r="L3" s="60"/>
      <c r="M3" s="57"/>
      <c r="N3" s="60"/>
      <c r="O3" s="60"/>
      <c r="P3" s="57"/>
    </row>
    <row r="4" spans="1:16" ht="16.2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</row>
    <row r="5" spans="1:16" ht="16.2" thickBot="1" x14ac:dyDescent="0.3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</row>
    <row r="6" spans="1:16" ht="16.2" thickBot="1" x14ac:dyDescent="0.35">
      <c r="A6" s="52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</row>
    <row r="7" spans="1:16" ht="16.2" thickBot="1" x14ac:dyDescent="0.35">
      <c r="A7" s="52" t="s">
        <v>11</v>
      </c>
      <c r="B7" s="53"/>
      <c r="C7" s="53"/>
      <c r="D7" s="53"/>
      <c r="E7" s="53"/>
      <c r="F7" s="53"/>
      <c r="G7" s="53"/>
      <c r="H7" s="54"/>
      <c r="I7" s="52" t="s">
        <v>12</v>
      </c>
      <c r="J7" s="53"/>
      <c r="K7" s="53"/>
      <c r="L7" s="53"/>
      <c r="M7" s="53"/>
      <c r="N7" s="53"/>
      <c r="O7" s="53"/>
      <c r="P7" s="54"/>
    </row>
    <row r="8" spans="1:16" ht="28.2" thickBot="1" x14ac:dyDescent="0.35">
      <c r="A8" s="4" t="s">
        <v>13</v>
      </c>
      <c r="B8" s="5">
        <v>10</v>
      </c>
      <c r="C8" s="6">
        <v>7.43</v>
      </c>
      <c r="D8" s="5">
        <v>15.201700000000001</v>
      </c>
      <c r="E8" s="7">
        <v>2.6</v>
      </c>
      <c r="F8" s="7">
        <v>2.65</v>
      </c>
      <c r="G8" s="7">
        <v>0.35</v>
      </c>
      <c r="H8" s="7">
        <v>35.65</v>
      </c>
      <c r="I8" s="8" t="s">
        <v>14</v>
      </c>
      <c r="J8" s="9">
        <v>80</v>
      </c>
      <c r="K8" s="10">
        <v>9.3000000000000007</v>
      </c>
      <c r="L8" s="9">
        <v>71.201700000000002</v>
      </c>
      <c r="M8" s="11">
        <v>0.48</v>
      </c>
      <c r="N8" s="11">
        <v>0.16</v>
      </c>
      <c r="O8" s="11">
        <v>3.36</v>
      </c>
      <c r="P8" s="11">
        <v>16.8</v>
      </c>
    </row>
    <row r="9" spans="1:16" ht="60.75" customHeight="1" thickBot="1" x14ac:dyDescent="0.35">
      <c r="A9" s="12" t="s">
        <v>15</v>
      </c>
      <c r="B9" s="13" t="s">
        <v>16</v>
      </c>
      <c r="C9" s="14">
        <v>32.18</v>
      </c>
      <c r="D9" s="9">
        <v>210.20169999999999</v>
      </c>
      <c r="E9" s="11">
        <v>16.739999999999998</v>
      </c>
      <c r="F9" s="11">
        <v>24.47</v>
      </c>
      <c r="G9" s="15">
        <v>3.21</v>
      </c>
      <c r="H9" s="11">
        <v>299.99</v>
      </c>
      <c r="I9" s="12" t="s">
        <v>17</v>
      </c>
      <c r="J9" s="16" t="s">
        <v>18</v>
      </c>
      <c r="K9" s="1">
        <v>9.3699999999999992</v>
      </c>
      <c r="L9" s="16">
        <v>88.201700000000002</v>
      </c>
      <c r="M9" s="17">
        <v>1.94</v>
      </c>
      <c r="N9" s="17">
        <v>5.15</v>
      </c>
      <c r="O9" s="17">
        <v>9.0500000000000007</v>
      </c>
      <c r="P9" s="18">
        <v>90.25</v>
      </c>
    </row>
    <row r="10" spans="1:16" ht="59.25" customHeight="1" thickBot="1" x14ac:dyDescent="0.35">
      <c r="A10" s="8" t="s">
        <v>19</v>
      </c>
      <c r="B10" s="19">
        <v>200</v>
      </c>
      <c r="C10" s="20">
        <v>5.97</v>
      </c>
      <c r="D10" s="19">
        <v>379.20170000000002</v>
      </c>
      <c r="E10" s="11">
        <v>1.99</v>
      </c>
      <c r="F10" s="11">
        <v>1.7</v>
      </c>
      <c r="G10" s="15">
        <v>24.87</v>
      </c>
      <c r="H10" s="11">
        <v>122.74</v>
      </c>
      <c r="I10" s="21" t="s">
        <v>20</v>
      </c>
      <c r="J10" s="16" t="s">
        <v>21</v>
      </c>
      <c r="K10" s="1">
        <v>30.79</v>
      </c>
      <c r="L10" s="22">
        <v>229.20169999999999</v>
      </c>
      <c r="M10" s="11">
        <v>15.28</v>
      </c>
      <c r="N10" s="11">
        <v>10.88</v>
      </c>
      <c r="O10" s="11">
        <v>3.3</v>
      </c>
      <c r="P10" s="11">
        <v>172.26</v>
      </c>
    </row>
    <row r="11" spans="1:16" ht="28.2" thickBot="1" x14ac:dyDescent="0.35">
      <c r="A11" s="4" t="s">
        <v>22</v>
      </c>
      <c r="B11" s="5">
        <v>50</v>
      </c>
      <c r="C11" s="6">
        <v>3.14</v>
      </c>
      <c r="D11" s="23"/>
      <c r="E11" s="11">
        <v>3.9</v>
      </c>
      <c r="F11" s="24">
        <v>0.5</v>
      </c>
      <c r="G11" s="25">
        <v>27.25</v>
      </c>
      <c r="H11" s="26">
        <v>129</v>
      </c>
      <c r="I11" s="27" t="s">
        <v>23</v>
      </c>
      <c r="J11" s="16">
        <v>180</v>
      </c>
      <c r="K11" s="28">
        <v>9.32</v>
      </c>
      <c r="L11" s="29">
        <v>202.20060000000001</v>
      </c>
      <c r="M11" s="30">
        <v>4.49</v>
      </c>
      <c r="N11" s="30">
        <v>4.5</v>
      </c>
      <c r="O11" s="30">
        <v>46.73</v>
      </c>
      <c r="P11" s="30">
        <v>245.42</v>
      </c>
    </row>
    <row r="12" spans="1:16" ht="75.75" customHeight="1" thickBot="1" x14ac:dyDescent="0.35">
      <c r="A12" s="4" t="s">
        <v>24</v>
      </c>
      <c r="B12" s="13">
        <v>150</v>
      </c>
      <c r="C12" s="14">
        <v>21.94</v>
      </c>
      <c r="D12" s="9"/>
      <c r="E12" s="11">
        <v>1</v>
      </c>
      <c r="F12" s="31">
        <v>0.22</v>
      </c>
      <c r="G12" s="11">
        <v>8.8000000000000007</v>
      </c>
      <c r="H12" s="7">
        <v>46.9</v>
      </c>
      <c r="I12" s="32" t="s">
        <v>25</v>
      </c>
      <c r="J12" s="16">
        <v>200</v>
      </c>
      <c r="K12" s="1">
        <v>2.94</v>
      </c>
      <c r="L12" s="16">
        <v>247.20060000000001</v>
      </c>
      <c r="M12" s="17">
        <v>0.02</v>
      </c>
      <c r="N12" s="11">
        <v>0</v>
      </c>
      <c r="O12" s="11">
        <v>32.299999999999997</v>
      </c>
      <c r="P12" s="11">
        <v>129.30000000000001</v>
      </c>
    </row>
    <row r="13" spans="1:16" ht="15" thickBot="1" x14ac:dyDescent="0.35">
      <c r="A13" s="33"/>
      <c r="B13" s="34"/>
      <c r="C13" s="35"/>
      <c r="D13" s="36"/>
      <c r="E13" s="37"/>
      <c r="F13" s="34"/>
      <c r="G13" s="36"/>
      <c r="H13" s="34"/>
      <c r="I13" s="4" t="s">
        <v>22</v>
      </c>
      <c r="J13" s="5">
        <v>50</v>
      </c>
      <c r="K13" s="6">
        <v>3.14</v>
      </c>
      <c r="L13" s="23"/>
      <c r="M13" s="11">
        <v>3.9</v>
      </c>
      <c r="N13" s="24">
        <v>0.5</v>
      </c>
      <c r="O13" s="25">
        <v>27.25</v>
      </c>
      <c r="P13" s="26">
        <v>129</v>
      </c>
    </row>
    <row r="14" spans="1:16" ht="15" thickBot="1" x14ac:dyDescent="0.35">
      <c r="A14" s="4"/>
      <c r="B14" s="9"/>
      <c r="C14" s="6"/>
      <c r="D14" s="5"/>
      <c r="E14" s="7"/>
      <c r="F14" s="7"/>
      <c r="G14" s="7"/>
      <c r="H14" s="7"/>
      <c r="I14" s="38" t="s">
        <v>26</v>
      </c>
      <c r="J14" s="9">
        <v>50</v>
      </c>
      <c r="K14" s="6">
        <v>3.48</v>
      </c>
      <c r="L14" s="5"/>
      <c r="M14" s="11">
        <v>3.05</v>
      </c>
      <c r="N14" s="7">
        <v>0.6</v>
      </c>
      <c r="O14" s="7">
        <v>19.95</v>
      </c>
      <c r="P14" s="7">
        <v>97.4</v>
      </c>
    </row>
    <row r="15" spans="1:16" ht="15" thickBot="1" x14ac:dyDescent="0.35">
      <c r="A15" s="39" t="s">
        <v>27</v>
      </c>
      <c r="B15" s="40">
        <v>575</v>
      </c>
      <c r="C15" s="41">
        <f>SUM(C8:C14)</f>
        <v>70.66</v>
      </c>
      <c r="D15" s="29"/>
      <c r="E15" s="42">
        <f>E8+E9+E10+E11+E12</f>
        <v>26.229999999999997</v>
      </c>
      <c r="F15" s="42">
        <f>F8+F9+F10+F11+F12</f>
        <v>29.539999999999996</v>
      </c>
      <c r="G15" s="42">
        <f>G8+G9+G10+G11+G12</f>
        <v>64.48</v>
      </c>
      <c r="H15" s="42">
        <f>H8+H9+H10+H11+H12</f>
        <v>634.28</v>
      </c>
      <c r="I15" s="43" t="s">
        <v>27</v>
      </c>
      <c r="J15" s="44">
        <v>940</v>
      </c>
      <c r="K15" s="41">
        <f>SUM(K8:K14)</f>
        <v>68.34</v>
      </c>
      <c r="L15" s="29"/>
      <c r="M15" s="42">
        <f>M8+M9+M10+M11+M12+M13+M14</f>
        <v>29.159999999999997</v>
      </c>
      <c r="N15" s="42">
        <f>N8+N9+N10+N11+N12+N13+N14</f>
        <v>21.790000000000003</v>
      </c>
      <c r="O15" s="42">
        <f>O8+O9+O10+O11+O12+O13+O14</f>
        <v>141.94</v>
      </c>
      <c r="P15" s="42">
        <f>P8+P9+P10+P11+P12+P13+P14</f>
        <v>880.43</v>
      </c>
    </row>
    <row r="16" spans="1:16" ht="15" thickBot="1" x14ac:dyDescent="0.35">
      <c r="A16" s="45"/>
      <c r="B16" s="46"/>
      <c r="C16" s="47"/>
      <c r="D16" s="46"/>
      <c r="E16" s="48"/>
      <c r="F16" s="48"/>
      <c r="G16" s="48"/>
      <c r="H16" s="48"/>
      <c r="I16" s="49" t="s">
        <v>28</v>
      </c>
      <c r="J16" s="44"/>
      <c r="K16" s="50">
        <f>C15+K15</f>
        <v>139</v>
      </c>
      <c r="L16" s="9"/>
      <c r="M16" s="51">
        <f>E15+M15</f>
        <v>55.389999999999993</v>
      </c>
      <c r="N16" s="51">
        <f>F15+N15</f>
        <v>51.33</v>
      </c>
      <c r="O16" s="51">
        <f>G15+O15</f>
        <v>206.42000000000002</v>
      </c>
      <c r="P16" s="51">
        <f>H15+P15</f>
        <v>1514.71</v>
      </c>
    </row>
  </sheetData>
  <mergeCells count="19">
    <mergeCell ref="A4:P4"/>
    <mergeCell ref="A5:P5"/>
    <mergeCell ref="A6:P6"/>
    <mergeCell ref="A7:H7"/>
    <mergeCell ref="I7:P7"/>
    <mergeCell ref="H1:H3"/>
    <mergeCell ref="I1:I3"/>
    <mergeCell ref="J1:J3"/>
    <mergeCell ref="L1:L3"/>
    <mergeCell ref="M1:M3"/>
    <mergeCell ref="N1:N3"/>
    <mergeCell ref="A1:A3"/>
    <mergeCell ref="B1:B3"/>
    <mergeCell ref="D1:D3"/>
    <mergeCell ref="E1:E3"/>
    <mergeCell ref="F1:F3"/>
    <mergeCell ref="G1:G3"/>
    <mergeCell ref="O1:O3"/>
    <mergeCell ref="P1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739D4-5CD9-4F5A-942F-AD07C8E1DBC5}">
  <dimension ref="A1:P20"/>
  <sheetViews>
    <sheetView tabSelected="1" topLeftCell="A4" workbookViewId="0">
      <selection activeCell="E25" sqref="E25"/>
    </sheetView>
  </sheetViews>
  <sheetFormatPr defaultRowHeight="14.4" x14ac:dyDescent="0.3"/>
  <cols>
    <col min="1" max="1" width="14.109375" customWidth="1"/>
    <col min="4" max="4" width="14.88671875" customWidth="1"/>
    <col min="9" max="9" width="17.44140625" customWidth="1"/>
    <col min="12" max="12" width="13.33203125" customWidth="1"/>
    <col min="14" max="14" width="13.44140625" customWidth="1"/>
    <col min="16" max="16" width="13.5546875" customWidth="1"/>
  </cols>
  <sheetData>
    <row r="1" spans="1:16" x14ac:dyDescent="0.3">
      <c r="A1" s="116" t="s">
        <v>0</v>
      </c>
      <c r="B1" s="116" t="s">
        <v>6</v>
      </c>
      <c r="C1" s="1"/>
      <c r="D1" s="116" t="s">
        <v>1</v>
      </c>
      <c r="E1" s="115" t="s">
        <v>2</v>
      </c>
      <c r="F1" s="115" t="s">
        <v>3</v>
      </c>
      <c r="G1" s="115" t="s">
        <v>4</v>
      </c>
      <c r="H1" s="115" t="s">
        <v>5</v>
      </c>
      <c r="I1" s="116" t="s">
        <v>0</v>
      </c>
      <c r="J1" s="116" t="s">
        <v>6</v>
      </c>
      <c r="K1" s="1"/>
      <c r="L1" s="116" t="s">
        <v>7</v>
      </c>
      <c r="M1" s="115" t="s">
        <v>8</v>
      </c>
      <c r="N1" s="116" t="s">
        <v>9</v>
      </c>
      <c r="O1" s="116" t="s">
        <v>10</v>
      </c>
      <c r="P1" s="115" t="s">
        <v>5</v>
      </c>
    </row>
    <row r="2" spans="1:16" x14ac:dyDescent="0.3">
      <c r="A2" s="114"/>
      <c r="B2" s="114"/>
      <c r="C2" s="2"/>
      <c r="D2" s="114"/>
      <c r="E2" s="113"/>
      <c r="F2" s="113"/>
      <c r="G2" s="113"/>
      <c r="H2" s="113"/>
      <c r="I2" s="114"/>
      <c r="J2" s="114"/>
      <c r="K2" s="2"/>
      <c r="L2" s="114"/>
      <c r="M2" s="113"/>
      <c r="N2" s="114"/>
      <c r="O2" s="114"/>
      <c r="P2" s="113"/>
    </row>
    <row r="3" spans="1:16" ht="15" thickBot="1" x14ac:dyDescent="0.35">
      <c r="A3" s="112"/>
      <c r="B3" s="112"/>
      <c r="C3" s="3"/>
      <c r="D3" s="112"/>
      <c r="E3" s="111"/>
      <c r="F3" s="111"/>
      <c r="G3" s="111"/>
      <c r="H3" s="111"/>
      <c r="I3" s="112"/>
      <c r="J3" s="112"/>
      <c r="K3" s="3"/>
      <c r="L3" s="112"/>
      <c r="M3" s="111"/>
      <c r="N3" s="112"/>
      <c r="O3" s="112"/>
      <c r="P3" s="111"/>
    </row>
    <row r="4" spans="1:16" ht="16.2" thickBot="1" x14ac:dyDescent="0.35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8"/>
    </row>
    <row r="5" spans="1:16" ht="16.2" thickBot="1" x14ac:dyDescent="0.35">
      <c r="A5" s="110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8"/>
    </row>
    <row r="6" spans="1:16" ht="16.2" thickBot="1" x14ac:dyDescent="0.35">
      <c r="A6" s="110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8"/>
    </row>
    <row r="7" spans="1:16" ht="16.2" thickBot="1" x14ac:dyDescent="0.35">
      <c r="A7" s="110" t="s">
        <v>11</v>
      </c>
      <c r="B7" s="109"/>
      <c r="C7" s="109"/>
      <c r="D7" s="109"/>
      <c r="E7" s="109"/>
      <c r="F7" s="109"/>
      <c r="G7" s="109"/>
      <c r="H7" s="108"/>
      <c r="I7" s="110" t="s">
        <v>12</v>
      </c>
      <c r="J7" s="109"/>
      <c r="K7" s="109"/>
      <c r="L7" s="109"/>
      <c r="M7" s="109"/>
      <c r="N7" s="109"/>
      <c r="O7" s="109"/>
      <c r="P7" s="108"/>
    </row>
    <row r="8" spans="1:16" ht="28.2" thickBot="1" x14ac:dyDescent="0.35">
      <c r="A8" s="80" t="s">
        <v>13</v>
      </c>
      <c r="B8" s="79">
        <v>10</v>
      </c>
      <c r="C8" s="6">
        <v>7.43</v>
      </c>
      <c r="D8" s="79">
        <v>15.201700000000001</v>
      </c>
      <c r="E8" s="74">
        <v>2.6</v>
      </c>
      <c r="F8" s="74">
        <v>2.65</v>
      </c>
      <c r="G8" s="74">
        <v>0.35</v>
      </c>
      <c r="H8" s="74">
        <v>35.65</v>
      </c>
      <c r="I8" s="105" t="s">
        <v>14</v>
      </c>
      <c r="J8" s="77">
        <v>80</v>
      </c>
      <c r="K8" s="10">
        <v>9.3000000000000007</v>
      </c>
      <c r="L8" s="77">
        <v>71.201700000000002</v>
      </c>
      <c r="M8" s="75">
        <v>0.48</v>
      </c>
      <c r="N8" s="75">
        <v>0.16</v>
      </c>
      <c r="O8" s="75">
        <v>3.36</v>
      </c>
      <c r="P8" s="75">
        <v>16.8</v>
      </c>
    </row>
    <row r="9" spans="1:16" ht="60.75" customHeight="1" thickBot="1" x14ac:dyDescent="0.35">
      <c r="A9" s="107" t="s">
        <v>15</v>
      </c>
      <c r="B9" s="98" t="s">
        <v>16</v>
      </c>
      <c r="C9" s="14">
        <v>32.18</v>
      </c>
      <c r="D9" s="77">
        <v>210.20169999999999</v>
      </c>
      <c r="E9" s="75">
        <v>16.739999999999998</v>
      </c>
      <c r="F9" s="75">
        <v>24.47</v>
      </c>
      <c r="G9" s="103">
        <v>3.21</v>
      </c>
      <c r="H9" s="75">
        <v>299.99</v>
      </c>
      <c r="I9" s="107" t="s">
        <v>17</v>
      </c>
      <c r="J9" s="96" t="s">
        <v>18</v>
      </c>
      <c r="K9" s="1">
        <v>9.3699999999999992</v>
      </c>
      <c r="L9" s="96">
        <v>88.201700000000002</v>
      </c>
      <c r="M9" s="95">
        <v>1.94</v>
      </c>
      <c r="N9" s="95">
        <v>5.15</v>
      </c>
      <c r="O9" s="95">
        <v>9.0500000000000007</v>
      </c>
      <c r="P9" s="106">
        <v>90.25</v>
      </c>
    </row>
    <row r="10" spans="1:16" ht="59.25" customHeight="1" thickBot="1" x14ac:dyDescent="0.35">
      <c r="A10" s="105" t="s">
        <v>19</v>
      </c>
      <c r="B10" s="104">
        <v>200</v>
      </c>
      <c r="C10" s="20">
        <v>5.97</v>
      </c>
      <c r="D10" s="104">
        <v>379.20170000000002</v>
      </c>
      <c r="E10" s="75">
        <v>1.99</v>
      </c>
      <c r="F10" s="75">
        <v>1.7</v>
      </c>
      <c r="G10" s="103">
        <v>24.87</v>
      </c>
      <c r="H10" s="75">
        <v>122.74</v>
      </c>
      <c r="I10" s="102" t="s">
        <v>20</v>
      </c>
      <c r="J10" s="96" t="s">
        <v>21</v>
      </c>
      <c r="K10" s="1">
        <v>30.79</v>
      </c>
      <c r="L10" s="101">
        <v>229.20169999999999</v>
      </c>
      <c r="M10" s="75">
        <v>15.28</v>
      </c>
      <c r="N10" s="75">
        <v>10.88</v>
      </c>
      <c r="O10" s="75">
        <v>3.3</v>
      </c>
      <c r="P10" s="75">
        <v>172.26</v>
      </c>
    </row>
    <row r="11" spans="1:16" ht="28.2" thickBot="1" x14ac:dyDescent="0.35">
      <c r="A11" s="80" t="s">
        <v>22</v>
      </c>
      <c r="B11" s="79">
        <v>50</v>
      </c>
      <c r="C11" s="6">
        <v>3.14</v>
      </c>
      <c r="D11" s="90"/>
      <c r="E11" s="75">
        <v>3.9</v>
      </c>
      <c r="F11" s="89">
        <v>0.5</v>
      </c>
      <c r="G11" s="88">
        <v>27.25</v>
      </c>
      <c r="H11" s="87">
        <v>129</v>
      </c>
      <c r="I11" s="100" t="s">
        <v>23</v>
      </c>
      <c r="J11" s="96">
        <v>180</v>
      </c>
      <c r="K11" s="28">
        <v>9.32</v>
      </c>
      <c r="L11" s="82">
        <v>202.20060000000001</v>
      </c>
      <c r="M11" s="99">
        <v>4.49</v>
      </c>
      <c r="N11" s="99">
        <v>4.5</v>
      </c>
      <c r="O11" s="99">
        <v>46.73</v>
      </c>
      <c r="P11" s="99">
        <v>245.42</v>
      </c>
    </row>
    <row r="12" spans="1:16" ht="75.75" customHeight="1" thickBot="1" x14ac:dyDescent="0.35">
      <c r="A12" s="80" t="s">
        <v>24</v>
      </c>
      <c r="B12" s="98">
        <v>150</v>
      </c>
      <c r="C12" s="14">
        <v>21.94</v>
      </c>
      <c r="D12" s="77"/>
      <c r="E12" s="75">
        <v>1</v>
      </c>
      <c r="F12" s="76">
        <v>0.22</v>
      </c>
      <c r="G12" s="75">
        <v>8.8000000000000007</v>
      </c>
      <c r="H12" s="74">
        <v>46.9</v>
      </c>
      <c r="I12" s="97" t="s">
        <v>25</v>
      </c>
      <c r="J12" s="96">
        <v>200</v>
      </c>
      <c r="K12" s="1">
        <v>2.94</v>
      </c>
      <c r="L12" s="96">
        <v>247.20060000000001</v>
      </c>
      <c r="M12" s="95">
        <v>0.02</v>
      </c>
      <c r="N12" s="75">
        <v>0</v>
      </c>
      <c r="O12" s="75">
        <v>32.299999999999997</v>
      </c>
      <c r="P12" s="75">
        <v>129.30000000000001</v>
      </c>
    </row>
    <row r="13" spans="1:16" ht="15" thickBot="1" x14ac:dyDescent="0.35">
      <c r="A13" s="94"/>
      <c r="C13" s="93"/>
      <c r="D13" s="91"/>
      <c r="E13" s="92"/>
      <c r="G13" s="91"/>
      <c r="I13" s="80" t="s">
        <v>22</v>
      </c>
      <c r="J13" s="79">
        <v>50</v>
      </c>
      <c r="K13" s="6">
        <v>3.14</v>
      </c>
      <c r="L13" s="90"/>
      <c r="M13" s="75">
        <v>3.9</v>
      </c>
      <c r="N13" s="89">
        <v>0.5</v>
      </c>
      <c r="O13" s="88">
        <v>27.25</v>
      </c>
      <c r="P13" s="87">
        <v>129</v>
      </c>
    </row>
    <row r="14" spans="1:16" ht="15" thickBot="1" x14ac:dyDescent="0.35">
      <c r="A14" s="80"/>
      <c r="B14" s="77"/>
      <c r="C14" s="6"/>
      <c r="D14" s="79"/>
      <c r="E14" s="74"/>
      <c r="F14" s="74"/>
      <c r="G14" s="74"/>
      <c r="H14" s="74"/>
      <c r="I14" s="86" t="s">
        <v>26</v>
      </c>
      <c r="J14" s="77">
        <v>50</v>
      </c>
      <c r="K14" s="6">
        <v>3.48</v>
      </c>
      <c r="L14" s="79"/>
      <c r="M14" s="75">
        <v>3.05</v>
      </c>
      <c r="N14" s="74">
        <v>0.6</v>
      </c>
      <c r="O14" s="74">
        <v>19.95</v>
      </c>
      <c r="P14" s="74">
        <v>97.4</v>
      </c>
    </row>
    <row r="15" spans="1:16" ht="15" thickBot="1" x14ac:dyDescent="0.35">
      <c r="A15" s="68" t="s">
        <v>27</v>
      </c>
      <c r="B15" s="85">
        <v>575</v>
      </c>
      <c r="C15" s="41">
        <f>SUM(C8:C14)</f>
        <v>70.66</v>
      </c>
      <c r="D15" s="82"/>
      <c r="E15" s="81">
        <f>E8+E9+E10+E11+E12</f>
        <v>26.229999999999997</v>
      </c>
      <c r="F15" s="81">
        <f>F8+F9+F10+F11+F12</f>
        <v>29.539999999999996</v>
      </c>
      <c r="G15" s="81">
        <f>G8+G9+G10+G11+G12</f>
        <v>64.48</v>
      </c>
      <c r="H15" s="81">
        <f>H8+H9+H10+H11+H12</f>
        <v>634.28</v>
      </c>
      <c r="I15" s="84" t="s">
        <v>27</v>
      </c>
      <c r="J15" s="83">
        <v>940</v>
      </c>
      <c r="K15" s="41">
        <f>SUM(K8:K14)</f>
        <v>68.34</v>
      </c>
      <c r="L15" s="82"/>
      <c r="M15" s="81">
        <f>M8+M9+M10+M11+M12+M13+M14</f>
        <v>29.159999999999997</v>
      </c>
      <c r="N15" s="81">
        <f>N8+N9+N10+N11+N12+N13+N14</f>
        <v>21.790000000000003</v>
      </c>
      <c r="O15" s="81">
        <f>O8+O9+O10+O11+O12+O13+O14</f>
        <v>141.94</v>
      </c>
      <c r="P15" s="81">
        <f>P8+P9+P10+P11+P12+P13+P14</f>
        <v>880.43</v>
      </c>
    </row>
    <row r="16" spans="1:16" ht="15" thickBot="1" x14ac:dyDescent="0.35"/>
    <row r="17" spans="1:8" ht="28.2" thickBot="1" x14ac:dyDescent="0.35">
      <c r="A17" s="80" t="s">
        <v>31</v>
      </c>
      <c r="B17" s="79">
        <v>200</v>
      </c>
      <c r="C17" s="78">
        <v>22</v>
      </c>
      <c r="D17" s="77">
        <v>386.20170000000002</v>
      </c>
      <c r="E17" s="75">
        <v>10</v>
      </c>
      <c r="F17" s="76">
        <v>6.4</v>
      </c>
      <c r="G17" s="75">
        <v>17</v>
      </c>
      <c r="H17" s="74">
        <v>165.6</v>
      </c>
    </row>
    <row r="18" spans="1:8" ht="40.799999999999997" thickBot="1" x14ac:dyDescent="0.35">
      <c r="A18" s="73" t="s">
        <v>30</v>
      </c>
      <c r="B18" s="71">
        <v>100</v>
      </c>
      <c r="C18" s="72">
        <v>18</v>
      </c>
      <c r="D18" s="71">
        <v>408.20170000000002</v>
      </c>
      <c r="E18" s="70">
        <v>12.88</v>
      </c>
      <c r="F18" s="70">
        <v>16.489999999999998</v>
      </c>
      <c r="G18" s="70">
        <v>35.549999999999997</v>
      </c>
      <c r="H18" s="69">
        <v>342.16</v>
      </c>
    </row>
    <row r="19" spans="1:8" ht="15" thickBot="1" x14ac:dyDescent="0.35">
      <c r="A19" s="68" t="s">
        <v>27</v>
      </c>
      <c r="B19" s="66"/>
      <c r="C19" s="67">
        <f>SUM(C17:C18)</f>
        <v>40</v>
      </c>
      <c r="D19" s="66"/>
      <c r="E19" s="65">
        <f>E17+E18</f>
        <v>22.880000000000003</v>
      </c>
      <c r="F19" s="65">
        <f>F17+F18</f>
        <v>22.89</v>
      </c>
      <c r="G19" s="65">
        <f>G17+G18</f>
        <v>52.55</v>
      </c>
      <c r="H19" s="65">
        <f>H17+H18</f>
        <v>507.76</v>
      </c>
    </row>
    <row r="20" spans="1:8" ht="15" thickBot="1" x14ac:dyDescent="0.35">
      <c r="A20" s="64" t="s">
        <v>28</v>
      </c>
      <c r="B20" s="62"/>
      <c r="C20" s="63" t="s">
        <v>29</v>
      </c>
      <c r="D20" s="62"/>
      <c r="E20" s="61">
        <f>E15+M15+E19</f>
        <v>78.27</v>
      </c>
      <c r="F20" s="61">
        <f>F15+N15+F19</f>
        <v>74.22</v>
      </c>
      <c r="G20" s="61">
        <f>G15+O15+G19</f>
        <v>258.97000000000003</v>
      </c>
      <c r="H20" s="61">
        <f>H15+P15+H19</f>
        <v>2022.47</v>
      </c>
    </row>
  </sheetData>
  <mergeCells count="19">
    <mergeCell ref="A6:P6"/>
    <mergeCell ref="A7:H7"/>
    <mergeCell ref="I7:P7"/>
    <mergeCell ref="I1:I3"/>
    <mergeCell ref="J1:J3"/>
    <mergeCell ref="L1:L3"/>
    <mergeCell ref="M1:M3"/>
    <mergeCell ref="A4:P4"/>
    <mergeCell ref="A5:P5"/>
    <mergeCell ref="O1:O3"/>
    <mergeCell ref="P1:P3"/>
    <mergeCell ref="N1:N3"/>
    <mergeCell ref="A1:A3"/>
    <mergeCell ref="B1:B3"/>
    <mergeCell ref="D1:D3"/>
    <mergeCell ref="E1:E3"/>
    <mergeCell ref="F1:F3"/>
    <mergeCell ref="G1:G3"/>
    <mergeCell ref="H1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разовое</vt:lpstr>
      <vt:lpstr>3 разовое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2021-06-10T05:40:34Z</dcterms:modified>
</cp:coreProperties>
</file>