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A97562B9-45D5-4FD9-8DF8-A249E2023FE7}" xr6:coauthVersionLast="47" xr6:coauthVersionMax="47" xr10:uidLastSave="{00000000-0000-0000-0000-000000000000}"/>
  <bookViews>
    <workbookView xWindow="2268" yWindow="1776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6" i="2"/>
  <c r="F16" i="2"/>
  <c r="G16" i="2"/>
  <c r="O17" i="2" s="1"/>
  <c r="H16" i="2"/>
  <c r="K16" i="2"/>
  <c r="M16" i="2"/>
  <c r="N16" i="2"/>
  <c r="F22" i="2" s="1"/>
  <c r="O16" i="2"/>
  <c r="P16" i="2"/>
  <c r="M17" i="2"/>
  <c r="P17" i="2"/>
  <c r="C21" i="2"/>
  <c r="E21" i="2"/>
  <c r="E22" i="2" s="1"/>
  <c r="F21" i="2"/>
  <c r="G21" i="2"/>
  <c r="H21" i="2"/>
  <c r="H22" i="2" s="1"/>
  <c r="N17" i="2" l="1"/>
  <c r="G22" i="2"/>
  <c r="P16" i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<sst xmlns="http://schemas.openxmlformats.org/spreadsheetml/2006/main" count="71" uniqueCount="32">
  <si>
    <t>Наименование блюд</t>
  </si>
  <si>
    <t>Вы  ход</t>
  </si>
  <si>
    <t>№ сб.рец   еп 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</si>
  <si>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</si>
  <si>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</si>
  <si>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</si>
  <si>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</si>
  <si>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</si>
  <si>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 ,      г</t>
  </si>
  <si>
    <t>Жиры,     г</t>
  </si>
  <si>
    <t>Угле   воды ,г</t>
  </si>
  <si>
    <t>ЗАВТРАК</t>
  </si>
  <si>
    <t>ОБЕД</t>
  </si>
  <si>
    <t>Масло сливочное</t>
  </si>
  <si>
    <t>Запеканка из творога с молоком сгущенным</t>
  </si>
  <si>
    <t>180/30</t>
  </si>
  <si>
    <t>Помидор свежий (порционно)</t>
  </si>
  <si>
    <t>Чай с молоком</t>
  </si>
  <si>
    <t>Борщ с капустой и картофелем со сметаной</t>
  </si>
  <si>
    <t>250/5</t>
  </si>
  <si>
    <t xml:space="preserve">Хлеб пшеничный </t>
  </si>
  <si>
    <t>Печень говяжья по-строгановски</t>
  </si>
  <si>
    <t>50/50</t>
  </si>
  <si>
    <t>Макаронные изделия отварные</t>
  </si>
  <si>
    <t>Компот из смеси сухофруктов, витамин С</t>
  </si>
  <si>
    <t>Хлеб ржаной</t>
  </si>
  <si>
    <t>Итого</t>
  </si>
  <si>
    <t>Всего</t>
  </si>
  <si>
    <t>179.00</t>
  </si>
  <si>
    <t>Мандарин</t>
  </si>
  <si>
    <t>Кулебяка с рыбой (минтай)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</si>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</sst>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2" borderId="5" xfId="0" applyFill="1" applyBorder="1"/>
    <xf numFmtId="0" fontId="0" fillId="0" borderId="5" xfId="0" applyFill="1" applyBorder="1"/>
    <xf numFmtId="0" fontId="0" fillId="0" borderId="6" xfId="0" applyFill="1" applyBorder="1"/>
    <xf numFmtId="2" fontId="1" fillId="2" borderId="6" xfId="0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2" borderId="2" xfId="0" applyFill="1" applyBorder="1"/>
    <xf numFmtId="0" fontId="0" fillId="0" borderId="2" xfId="0" applyFill="1" applyBorder="1"/>
    <xf numFmtId="0" fontId="0" fillId="0" borderId="0" xfId="0" applyFill="1" applyBorder="1"/>
    <xf numFmtId="0" fontId="1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Border="1"/>
    <xf numFmtId="2" fontId="5" fillId="2" borderId="3" xfId="0" applyNumberFormat="1" applyFont="1" applyFill="1" applyBorder="1"/>
    <xf numFmtId="0" fontId="4" fillId="0" borderId="10" xfId="0" applyFont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0" fillId="0" borderId="5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H9" sqref="H9"/>
    </sheetView>
  </sheetViews>
  <sheetFormatPr defaultRowHeight="14.4" x14ac:dyDescent="0.3"/>
  <cols>
    <col min="1" max="1" width="14.5546875" customWidth="1"/>
    <col min="2" max="2" width="14.44140625" customWidth="1"/>
    <col min="9" max="9" width="18.33203125" customWidth="1"/>
  </cols>
  <sheetData>
    <row r="1" spans="1:16" x14ac:dyDescent="0.3">
      <c r="A1" s="60" t="s">
        <v>0</v>
      </c>
      <c r="B1" s="60" t="s">
        <v>1</v>
      </c>
      <c r="C1" s="1"/>
      <c r="D1" s="60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60" t="s">
        <v>0</v>
      </c>
      <c r="J1" s="60" t="s">
        <v>1</v>
      </c>
      <c r="K1" s="1"/>
      <c r="L1" s="60" t="s">
        <v>7</v>
      </c>
      <c r="M1" s="57" t="s">
        <v>8</v>
      </c>
      <c r="N1" s="60" t="s">
        <v>9</v>
      </c>
      <c r="O1" s="60" t="s">
        <v>10</v>
      </c>
      <c r="P1" s="57" t="s">
        <v>6</v>
      </c>
    </row>
    <row r="2" spans="1:16" x14ac:dyDescent="0.3">
      <c r="A2" s="61"/>
      <c r="B2" s="61"/>
      <c r="C2" s="2"/>
      <c r="D2" s="61"/>
      <c r="E2" s="58"/>
      <c r="F2" s="58"/>
      <c r="G2" s="58"/>
      <c r="H2" s="58"/>
      <c r="I2" s="61"/>
      <c r="J2" s="61"/>
      <c r="K2" s="2"/>
      <c r="L2" s="61"/>
      <c r="M2" s="58"/>
      <c r="N2" s="61"/>
      <c r="O2" s="61"/>
      <c r="P2" s="58"/>
    </row>
    <row r="3" spans="1:16" ht="15" thickBot="1" x14ac:dyDescent="0.35">
      <c r="A3" s="62"/>
      <c r="B3" s="62"/>
      <c r="C3" s="3"/>
      <c r="D3" s="62"/>
      <c r="E3" s="59"/>
      <c r="F3" s="59"/>
      <c r="G3" s="59"/>
      <c r="H3" s="59"/>
      <c r="I3" s="62"/>
      <c r="J3" s="62"/>
      <c r="K3" s="3"/>
      <c r="L3" s="62"/>
      <c r="M3" s="59"/>
      <c r="N3" s="62"/>
      <c r="O3" s="62"/>
      <c r="P3" s="59"/>
    </row>
    <row r="4" spans="1:16" ht="16.2" thickBot="1" x14ac:dyDescent="0.3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16.2" thickBot="1" x14ac:dyDescent="0.3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6.2" thickBot="1" x14ac:dyDescent="0.35">
      <c r="A6" s="54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ht="16.2" thickBot="1" x14ac:dyDescent="0.35">
      <c r="A7" s="51" t="s">
        <v>11</v>
      </c>
      <c r="B7" s="52"/>
      <c r="C7" s="52"/>
      <c r="D7" s="52"/>
      <c r="E7" s="52"/>
      <c r="F7" s="52"/>
      <c r="G7" s="52"/>
      <c r="H7" s="53"/>
      <c r="I7" s="54" t="s">
        <v>12</v>
      </c>
      <c r="J7" s="55"/>
      <c r="K7" s="55"/>
      <c r="L7" s="55"/>
      <c r="M7" s="55"/>
      <c r="N7" s="55"/>
      <c r="O7" s="55"/>
      <c r="P7" s="56"/>
    </row>
    <row r="8" spans="1:16" ht="28.2" thickBot="1" x14ac:dyDescent="0.35">
      <c r="A8" s="4" t="s">
        <v>13</v>
      </c>
      <c r="B8" s="5">
        <v>10</v>
      </c>
      <c r="C8" s="6">
        <v>4.9000000000000004</v>
      </c>
      <c r="D8" s="5">
        <v>14.201700000000001</v>
      </c>
      <c r="E8" s="7">
        <v>0.13</v>
      </c>
      <c r="F8" s="7">
        <v>6.15</v>
      </c>
      <c r="G8" s="7">
        <v>0.17</v>
      </c>
      <c r="H8" s="7">
        <v>56.55</v>
      </c>
      <c r="I8" s="8"/>
      <c r="J8" s="9"/>
      <c r="K8" s="10"/>
      <c r="L8" s="9"/>
      <c r="M8" s="9"/>
      <c r="N8" s="9"/>
      <c r="O8" s="9"/>
      <c r="P8" s="11"/>
    </row>
    <row r="9" spans="1:16" ht="62.25" customHeight="1" thickBot="1" x14ac:dyDescent="0.35">
      <c r="A9" s="4" t="s">
        <v>14</v>
      </c>
      <c r="B9" s="12" t="s">
        <v>15</v>
      </c>
      <c r="C9" s="13">
        <v>33.01</v>
      </c>
      <c r="D9" s="12">
        <v>223.20169999999999</v>
      </c>
      <c r="E9" s="7">
        <v>39.96</v>
      </c>
      <c r="F9" s="7">
        <v>16.809999999999999</v>
      </c>
      <c r="G9" s="7">
        <v>46.24</v>
      </c>
      <c r="H9" s="7">
        <v>496.07</v>
      </c>
      <c r="I9" s="14" t="s">
        <v>16</v>
      </c>
      <c r="J9" s="12">
        <v>80</v>
      </c>
      <c r="K9" s="15">
        <v>9.3000000000000007</v>
      </c>
      <c r="L9" s="12">
        <v>71.201700000000002</v>
      </c>
      <c r="M9" s="7">
        <v>0.48</v>
      </c>
      <c r="N9" s="7">
        <v>0.16</v>
      </c>
      <c r="O9" s="7">
        <v>3.36</v>
      </c>
      <c r="P9" s="7">
        <v>16.8</v>
      </c>
    </row>
    <row r="10" spans="1:16" ht="50.25" customHeight="1" thickBot="1" x14ac:dyDescent="0.35">
      <c r="A10" s="4" t="s">
        <v>17</v>
      </c>
      <c r="B10" s="16">
        <v>200</v>
      </c>
      <c r="C10" s="17">
        <v>4.97</v>
      </c>
      <c r="D10" s="16">
        <v>378.20170000000002</v>
      </c>
      <c r="E10" s="7">
        <v>1.45</v>
      </c>
      <c r="F10" s="18">
        <v>1.6</v>
      </c>
      <c r="G10" s="18">
        <v>17.350000000000001</v>
      </c>
      <c r="H10" s="18">
        <v>89.6</v>
      </c>
      <c r="I10" s="4" t="s">
        <v>18</v>
      </c>
      <c r="J10" s="5" t="s">
        <v>19</v>
      </c>
      <c r="K10" s="6">
        <v>16.2</v>
      </c>
      <c r="L10" s="5">
        <v>82.201700000000002</v>
      </c>
      <c r="M10" s="19">
        <v>2.1800000000000002</v>
      </c>
      <c r="N10" s="19">
        <v>5.15</v>
      </c>
      <c r="O10" s="19">
        <v>14.88</v>
      </c>
      <c r="P10" s="19">
        <v>114.55</v>
      </c>
    </row>
    <row r="11" spans="1:16" ht="34.5" customHeight="1" thickBot="1" x14ac:dyDescent="0.35">
      <c r="A11" s="20" t="s">
        <v>20</v>
      </c>
      <c r="B11" s="16">
        <v>50</v>
      </c>
      <c r="C11" s="17">
        <v>3.14</v>
      </c>
      <c r="D11" s="21"/>
      <c r="E11" s="7">
        <v>3.9</v>
      </c>
      <c r="F11" s="22">
        <v>0.5</v>
      </c>
      <c r="G11" s="23">
        <v>27.25</v>
      </c>
      <c r="H11" s="24">
        <v>129</v>
      </c>
      <c r="I11" s="20" t="s">
        <v>21</v>
      </c>
      <c r="J11" s="12" t="s">
        <v>22</v>
      </c>
      <c r="K11" s="15">
        <v>49.56</v>
      </c>
      <c r="L11" s="12">
        <v>172.20060000000001</v>
      </c>
      <c r="M11" s="7">
        <v>13.91</v>
      </c>
      <c r="N11" s="7">
        <v>11.32</v>
      </c>
      <c r="O11" s="7">
        <v>7.25</v>
      </c>
      <c r="P11" s="7">
        <v>186.55</v>
      </c>
    </row>
    <row r="12" spans="1:16" ht="31.5" customHeight="1" thickBot="1" x14ac:dyDescent="0.35">
      <c r="A12" s="25"/>
      <c r="B12" s="25"/>
      <c r="C12" s="26"/>
      <c r="D12" s="27"/>
      <c r="E12" s="25"/>
      <c r="F12" s="27"/>
      <c r="G12" s="25"/>
      <c r="H12" s="28"/>
      <c r="I12" s="20" t="s">
        <v>23</v>
      </c>
      <c r="J12" s="16">
        <v>180</v>
      </c>
      <c r="K12" s="29">
        <v>7.2</v>
      </c>
      <c r="L12" s="16">
        <v>309.20170000000002</v>
      </c>
      <c r="M12" s="18">
        <v>6.81</v>
      </c>
      <c r="N12" s="18">
        <v>4.67</v>
      </c>
      <c r="O12" s="18">
        <v>43.25</v>
      </c>
      <c r="P12" s="18">
        <v>242.3</v>
      </c>
    </row>
    <row r="13" spans="1:16" ht="46.5" customHeight="1" thickBot="1" x14ac:dyDescent="0.35">
      <c r="A13" s="30"/>
      <c r="B13" s="30"/>
      <c r="C13" s="31"/>
      <c r="D13" s="32"/>
      <c r="E13" s="30"/>
      <c r="F13" s="30"/>
      <c r="G13" s="30"/>
      <c r="H13" s="33"/>
      <c r="I13" s="20" t="s">
        <v>24</v>
      </c>
      <c r="J13" s="12">
        <v>200</v>
      </c>
      <c r="K13" s="15">
        <v>4.0999999999999996</v>
      </c>
      <c r="L13" s="12">
        <v>349.20170000000002</v>
      </c>
      <c r="M13" s="18">
        <v>1.1499999999999999</v>
      </c>
      <c r="N13" s="18">
        <v>0</v>
      </c>
      <c r="O13" s="18">
        <v>20.010000000000002</v>
      </c>
      <c r="P13" s="18">
        <v>84.6</v>
      </c>
    </row>
    <row r="14" spans="1:16" ht="26.25" customHeight="1" thickBot="1" x14ac:dyDescent="0.35">
      <c r="A14" s="20"/>
      <c r="B14" s="12"/>
      <c r="C14" s="13"/>
      <c r="D14" s="12"/>
      <c r="E14" s="7"/>
      <c r="F14" s="18"/>
      <c r="G14" s="18"/>
      <c r="H14" s="18"/>
      <c r="I14" s="20" t="s">
        <v>20</v>
      </c>
      <c r="J14" s="16">
        <v>50</v>
      </c>
      <c r="K14" s="29">
        <v>3.14</v>
      </c>
      <c r="L14" s="21"/>
      <c r="M14" s="7">
        <v>3.9</v>
      </c>
      <c r="N14" s="22">
        <v>0.5</v>
      </c>
      <c r="O14" s="23">
        <v>27.25</v>
      </c>
      <c r="P14" s="24">
        <v>129</v>
      </c>
    </row>
    <row r="15" spans="1:16" ht="15" thickBot="1" x14ac:dyDescent="0.35">
      <c r="A15" s="34"/>
      <c r="B15" s="35"/>
      <c r="C15" s="36"/>
      <c r="D15" s="12"/>
      <c r="E15" s="37"/>
      <c r="F15" s="7"/>
      <c r="G15" s="37"/>
      <c r="H15" s="7"/>
      <c r="I15" s="38" t="s">
        <v>25</v>
      </c>
      <c r="J15" s="12">
        <v>50</v>
      </c>
      <c r="K15" s="29">
        <v>3.48</v>
      </c>
      <c r="L15" s="16"/>
      <c r="M15" s="7">
        <v>3.05</v>
      </c>
      <c r="N15" s="18">
        <v>0.6</v>
      </c>
      <c r="O15" s="18">
        <v>19.95</v>
      </c>
      <c r="P15" s="18">
        <v>97.4</v>
      </c>
    </row>
    <row r="16" spans="1:16" ht="15" thickBot="1" x14ac:dyDescent="0.35">
      <c r="A16" s="39" t="s">
        <v>26</v>
      </c>
      <c r="B16" s="40">
        <v>470</v>
      </c>
      <c r="C16" s="41">
        <f>SUM(C8:C15)</f>
        <v>46.019999999999996</v>
      </c>
      <c r="D16" s="12"/>
      <c r="E16" s="42">
        <f>E8+E9+E10+E11</f>
        <v>45.440000000000005</v>
      </c>
      <c r="F16" s="42">
        <f>F8+F9+F10+F11</f>
        <v>25.060000000000002</v>
      </c>
      <c r="G16" s="42">
        <f>G8+G9+G10+G11</f>
        <v>91.01</v>
      </c>
      <c r="H16" s="42">
        <f>H8+H9+H10+H11</f>
        <v>771.22</v>
      </c>
      <c r="I16" s="43" t="s">
        <v>26</v>
      </c>
      <c r="J16" s="40">
        <v>915</v>
      </c>
      <c r="K16" s="44">
        <f>SUM(K9:K15)</f>
        <v>92.98</v>
      </c>
      <c r="L16" s="45"/>
      <c r="M16" s="42">
        <f>M9+M10+M11+M12+M13+M14+M15</f>
        <v>31.479999999999997</v>
      </c>
      <c r="N16" s="42">
        <f>N9+N10+N11+N12+N13+N14+N15</f>
        <v>22.400000000000006</v>
      </c>
      <c r="O16" s="42">
        <f>O9+O10+O11+O12+O13+O14+O15</f>
        <v>135.95000000000002</v>
      </c>
      <c r="P16" s="42">
        <f>P9+P10+P11+P12+P13+P14+P15</f>
        <v>871.2</v>
      </c>
    </row>
    <row r="17" spans="1:16" ht="15" thickBot="1" x14ac:dyDescent="0.35">
      <c r="A17" s="46"/>
      <c r="B17" s="47"/>
      <c r="C17" s="48"/>
      <c r="D17" s="47"/>
      <c r="E17" s="49"/>
      <c r="F17" s="49"/>
      <c r="G17" s="49"/>
      <c r="H17" s="50"/>
      <c r="I17" s="43" t="s">
        <v>27</v>
      </c>
      <c r="J17" s="40"/>
      <c r="K17" s="41">
        <f>C16+K16</f>
        <v>139</v>
      </c>
      <c r="L17" s="12"/>
      <c r="M17" s="42">
        <f>E16+M16</f>
        <v>76.92</v>
      </c>
      <c r="N17" s="42">
        <f>F16+N16</f>
        <v>47.460000000000008</v>
      </c>
      <c r="O17" s="42">
        <f>G16+O16</f>
        <v>226.96000000000004</v>
      </c>
      <c r="P17" s="42">
        <f>H16+P16</f>
        <v>1642.42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E85D5-6AAA-4CFD-86C7-C32C1AF96789}">
  <dimension ref="A1:P22"/>
  <sheetViews>
    <sheetView tabSelected="1" topLeftCell="A7" workbookViewId="0">
      <selection activeCell="N28" sqref="N28"/>
    </sheetView>
  </sheetViews>
  <sheetFormatPr defaultRowHeight="14.4" x14ac:dyDescent="0.3"/>
  <cols>
    <col min="1" max="1" width="14.5546875" customWidth="1"/>
    <col min="2" max="2" width="14.44140625" customWidth="1"/>
    <col min="9" max="9" width="18.33203125" customWidth="1"/>
  </cols>
  <sheetData>
    <row r="1" spans="1:16" x14ac:dyDescent="0.3">
      <c r="A1" s="122" t="s">
        <v>0</v>
      </c>
      <c r="B1" s="122" t="s">
        <v>1</v>
      </c>
      <c r="C1" s="1"/>
      <c r="D1" s="122" t="s">
        <v>2</v>
      </c>
      <c r="E1" s="121" t="s">
        <v>3</v>
      </c>
      <c r="F1" s="121" t="s">
        <v>4</v>
      </c>
      <c r="G1" s="121" t="s">
        <v>5</v>
      </c>
      <c r="H1" s="121" t="s">
        <v>6</v>
      </c>
      <c r="I1" s="122" t="s">
        <v>0</v>
      </c>
      <c r="J1" s="122" t="s">
        <v>1</v>
      </c>
      <c r="K1" s="1"/>
      <c r="L1" s="122" t="s">
        <v>7</v>
      </c>
      <c r="M1" s="121" t="s">
        <v>8</v>
      </c>
      <c r="N1" s="122" t="s">
        <v>9</v>
      </c>
      <c r="O1" s="122" t="s">
        <v>10</v>
      </c>
      <c r="P1" s="121" t="s">
        <v>6</v>
      </c>
    </row>
    <row r="2" spans="1:16" x14ac:dyDescent="0.3">
      <c r="A2" s="120"/>
      <c r="B2" s="120"/>
      <c r="C2" s="2"/>
      <c r="D2" s="120"/>
      <c r="E2" s="119"/>
      <c r="F2" s="119"/>
      <c r="G2" s="119"/>
      <c r="H2" s="119"/>
      <c r="I2" s="120"/>
      <c r="J2" s="120"/>
      <c r="K2" s="2"/>
      <c r="L2" s="120"/>
      <c r="M2" s="119"/>
      <c r="N2" s="120"/>
      <c r="O2" s="120"/>
      <c r="P2" s="119"/>
    </row>
    <row r="3" spans="1:16" ht="15" thickBot="1" x14ac:dyDescent="0.35">
      <c r="A3" s="118"/>
      <c r="B3" s="118"/>
      <c r="C3" s="3"/>
      <c r="D3" s="118"/>
      <c r="E3" s="117"/>
      <c r="F3" s="117"/>
      <c r="G3" s="117"/>
      <c r="H3" s="117"/>
      <c r="I3" s="118"/>
      <c r="J3" s="118"/>
      <c r="K3" s="3"/>
      <c r="L3" s="118"/>
      <c r="M3" s="117"/>
      <c r="N3" s="118"/>
      <c r="O3" s="118"/>
      <c r="P3" s="117"/>
    </row>
    <row r="4" spans="1:16" ht="16.2" thickBot="1" x14ac:dyDescent="0.35">
      <c r="A4" s="113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1"/>
    </row>
    <row r="5" spans="1:16" ht="16.2" thickBot="1" x14ac:dyDescent="0.35">
      <c r="A5" s="113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1"/>
    </row>
    <row r="6" spans="1:16" ht="16.2" thickBot="1" x14ac:dyDescent="0.35">
      <c r="A6" s="113">
        <v>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1"/>
    </row>
    <row r="7" spans="1:16" ht="16.2" thickBot="1" x14ac:dyDescent="0.35">
      <c r="A7" s="116" t="s">
        <v>11</v>
      </c>
      <c r="B7" s="115"/>
      <c r="C7" s="115"/>
      <c r="D7" s="115"/>
      <c r="E7" s="115"/>
      <c r="F7" s="115"/>
      <c r="G7" s="115"/>
      <c r="H7" s="114"/>
      <c r="I7" s="113" t="s">
        <v>12</v>
      </c>
      <c r="J7" s="112"/>
      <c r="K7" s="112"/>
      <c r="L7" s="112"/>
      <c r="M7" s="112"/>
      <c r="N7" s="112"/>
      <c r="O7" s="112"/>
      <c r="P7" s="111"/>
    </row>
    <row r="8" spans="1:16" ht="28.2" thickBot="1" x14ac:dyDescent="0.35">
      <c r="A8" s="106" t="s">
        <v>13</v>
      </c>
      <c r="B8" s="82">
        <v>10</v>
      </c>
      <c r="C8" s="6">
        <v>4.9000000000000004</v>
      </c>
      <c r="D8" s="82">
        <v>14.201700000000001</v>
      </c>
      <c r="E8" s="71">
        <v>0.13</v>
      </c>
      <c r="F8" s="71">
        <v>6.15</v>
      </c>
      <c r="G8" s="71">
        <v>0.17</v>
      </c>
      <c r="H8" s="71">
        <v>56.55</v>
      </c>
      <c r="I8" s="110"/>
      <c r="J8" s="109"/>
      <c r="K8" s="10"/>
      <c r="L8" s="109"/>
      <c r="M8" s="109"/>
      <c r="N8" s="109"/>
      <c r="O8" s="109"/>
      <c r="P8" s="108"/>
    </row>
    <row r="9" spans="1:16" ht="62.25" customHeight="1" thickBot="1" x14ac:dyDescent="0.35">
      <c r="A9" s="106" t="s">
        <v>14</v>
      </c>
      <c r="B9" s="83" t="s">
        <v>15</v>
      </c>
      <c r="C9" s="13">
        <v>33.01</v>
      </c>
      <c r="D9" s="83">
        <v>223.20169999999999</v>
      </c>
      <c r="E9" s="71">
        <v>39.96</v>
      </c>
      <c r="F9" s="71">
        <v>16.809999999999999</v>
      </c>
      <c r="G9" s="71">
        <v>46.24</v>
      </c>
      <c r="H9" s="71">
        <v>496.07</v>
      </c>
      <c r="I9" s="107" t="s">
        <v>16</v>
      </c>
      <c r="J9" s="83">
        <v>80</v>
      </c>
      <c r="K9" s="15">
        <v>9.3000000000000007</v>
      </c>
      <c r="L9" s="83">
        <v>71.201700000000002</v>
      </c>
      <c r="M9" s="71">
        <v>0.48</v>
      </c>
      <c r="N9" s="71">
        <v>0.16</v>
      </c>
      <c r="O9" s="71">
        <v>3.36</v>
      </c>
      <c r="P9" s="71">
        <v>16.8</v>
      </c>
    </row>
    <row r="10" spans="1:16" ht="50.25" customHeight="1" thickBot="1" x14ac:dyDescent="0.35">
      <c r="A10" s="106" t="s">
        <v>17</v>
      </c>
      <c r="B10" s="92">
        <v>200</v>
      </c>
      <c r="C10" s="17">
        <v>4.97</v>
      </c>
      <c r="D10" s="92">
        <v>378.20170000000002</v>
      </c>
      <c r="E10" s="71">
        <v>1.45</v>
      </c>
      <c r="F10" s="70">
        <v>1.6</v>
      </c>
      <c r="G10" s="70">
        <v>17.350000000000001</v>
      </c>
      <c r="H10" s="70">
        <v>89.6</v>
      </c>
      <c r="I10" s="106" t="s">
        <v>18</v>
      </c>
      <c r="J10" s="82" t="s">
        <v>19</v>
      </c>
      <c r="K10" s="6">
        <v>16.2</v>
      </c>
      <c r="L10" s="82">
        <v>82.201700000000002</v>
      </c>
      <c r="M10" s="81">
        <v>2.1800000000000002</v>
      </c>
      <c r="N10" s="81">
        <v>5.15</v>
      </c>
      <c r="O10" s="81">
        <v>14.88</v>
      </c>
      <c r="P10" s="81">
        <v>114.55</v>
      </c>
    </row>
    <row r="11" spans="1:16" ht="34.5" customHeight="1" thickBot="1" x14ac:dyDescent="0.35">
      <c r="A11" s="74" t="s">
        <v>20</v>
      </c>
      <c r="B11" s="92">
        <v>50</v>
      </c>
      <c r="C11" s="17">
        <v>3.14</v>
      </c>
      <c r="D11" s="100"/>
      <c r="E11" s="71">
        <v>3.9</v>
      </c>
      <c r="F11" s="99">
        <v>0.5</v>
      </c>
      <c r="G11" s="98">
        <v>27.25</v>
      </c>
      <c r="H11" s="97">
        <v>129</v>
      </c>
      <c r="I11" s="74" t="s">
        <v>21</v>
      </c>
      <c r="J11" s="83" t="s">
        <v>22</v>
      </c>
      <c r="K11" s="15">
        <v>49.56</v>
      </c>
      <c r="L11" s="83">
        <v>172.20060000000001</v>
      </c>
      <c r="M11" s="71">
        <v>13.91</v>
      </c>
      <c r="N11" s="71">
        <v>11.32</v>
      </c>
      <c r="O11" s="71">
        <v>7.25</v>
      </c>
      <c r="P11" s="71">
        <v>186.55</v>
      </c>
    </row>
    <row r="12" spans="1:16" ht="31.5" customHeight="1" thickBot="1" x14ac:dyDescent="0.35">
      <c r="A12" s="104"/>
      <c r="B12" s="104"/>
      <c r="C12" s="26"/>
      <c r="D12" s="105"/>
      <c r="E12" s="104"/>
      <c r="F12" s="105"/>
      <c r="G12" s="104"/>
      <c r="H12" s="103"/>
      <c r="I12" s="74" t="s">
        <v>23</v>
      </c>
      <c r="J12" s="92">
        <v>180</v>
      </c>
      <c r="K12" s="29">
        <v>7.2</v>
      </c>
      <c r="L12" s="92">
        <v>309.20170000000002</v>
      </c>
      <c r="M12" s="70">
        <v>6.81</v>
      </c>
      <c r="N12" s="70">
        <v>4.67</v>
      </c>
      <c r="O12" s="70">
        <v>43.25</v>
      </c>
      <c r="P12" s="70">
        <v>242.3</v>
      </c>
    </row>
    <row r="13" spans="1:16" ht="46.5" customHeight="1" thickBot="1" x14ac:dyDescent="0.35">
      <c r="A13" s="101"/>
      <c r="B13" s="101"/>
      <c r="C13" s="31"/>
      <c r="D13" s="102"/>
      <c r="E13" s="101"/>
      <c r="F13" s="101"/>
      <c r="G13" s="101"/>
      <c r="I13" s="74" t="s">
        <v>24</v>
      </c>
      <c r="J13" s="83">
        <v>200</v>
      </c>
      <c r="K13" s="15">
        <v>4.0999999999999996</v>
      </c>
      <c r="L13" s="83">
        <v>349.20170000000002</v>
      </c>
      <c r="M13" s="70">
        <v>1.1499999999999999</v>
      </c>
      <c r="N13" s="70">
        <v>0</v>
      </c>
      <c r="O13" s="70">
        <v>20.010000000000002</v>
      </c>
      <c r="P13" s="70">
        <v>84.6</v>
      </c>
    </row>
    <row r="14" spans="1:16" ht="26.25" customHeight="1" thickBot="1" x14ac:dyDescent="0.35">
      <c r="A14" s="74"/>
      <c r="B14" s="83"/>
      <c r="C14" s="13"/>
      <c r="D14" s="83"/>
      <c r="E14" s="71"/>
      <c r="F14" s="70"/>
      <c r="G14" s="70"/>
      <c r="H14" s="70"/>
      <c r="I14" s="74" t="s">
        <v>20</v>
      </c>
      <c r="J14" s="92">
        <v>50</v>
      </c>
      <c r="K14" s="29">
        <v>3.14</v>
      </c>
      <c r="L14" s="100"/>
      <c r="M14" s="71">
        <v>3.9</v>
      </c>
      <c r="N14" s="99">
        <v>0.5</v>
      </c>
      <c r="O14" s="98">
        <v>27.25</v>
      </c>
      <c r="P14" s="97">
        <v>129</v>
      </c>
    </row>
    <row r="15" spans="1:16" ht="15" thickBot="1" x14ac:dyDescent="0.35">
      <c r="A15" s="96"/>
      <c r="B15" s="95"/>
      <c r="C15" s="36"/>
      <c r="D15" s="83"/>
      <c r="E15" s="94"/>
      <c r="F15" s="71"/>
      <c r="G15" s="94"/>
      <c r="H15" s="71"/>
      <c r="I15" s="93" t="s">
        <v>25</v>
      </c>
      <c r="J15" s="83">
        <v>50</v>
      </c>
      <c r="K15" s="29">
        <v>3.48</v>
      </c>
      <c r="L15" s="92"/>
      <c r="M15" s="71">
        <v>3.05</v>
      </c>
      <c r="N15" s="70">
        <v>0.6</v>
      </c>
      <c r="O15" s="70">
        <v>19.95</v>
      </c>
      <c r="P15" s="70">
        <v>97.4</v>
      </c>
    </row>
    <row r="16" spans="1:16" ht="15" thickBot="1" x14ac:dyDescent="0.35">
      <c r="A16" s="91" t="s">
        <v>26</v>
      </c>
      <c r="B16" s="85">
        <v>470</v>
      </c>
      <c r="C16" s="41">
        <f>SUM(C8:C15)</f>
        <v>46.019999999999996</v>
      </c>
      <c r="D16" s="83"/>
      <c r="E16" s="84">
        <f>E8+E9+E10+E11</f>
        <v>45.440000000000005</v>
      </c>
      <c r="F16" s="84">
        <f>F8+F9+F10+F11</f>
        <v>25.060000000000002</v>
      </c>
      <c r="G16" s="84">
        <f>G8+G9+G10+G11</f>
        <v>91.01</v>
      </c>
      <c r="H16" s="84">
        <f>H8+H9+H10+H11</f>
        <v>771.22</v>
      </c>
      <c r="I16" s="66" t="s">
        <v>26</v>
      </c>
      <c r="J16" s="85">
        <v>915</v>
      </c>
      <c r="K16" s="44">
        <f>SUM(K9:K15)</f>
        <v>92.98</v>
      </c>
      <c r="L16" s="90"/>
      <c r="M16" s="84">
        <f>M9+M10+M11+M12+M13+M14+M15</f>
        <v>31.479999999999997</v>
      </c>
      <c r="N16" s="84">
        <f>N9+N10+N11+N12+N13+N14+N15</f>
        <v>22.400000000000006</v>
      </c>
      <c r="O16" s="84">
        <f>O9+O10+O11+O12+O13+O14+O15</f>
        <v>135.95000000000002</v>
      </c>
      <c r="P16" s="84">
        <f>P9+P10+P11+P12+P13+P14+P15</f>
        <v>871.2</v>
      </c>
    </row>
    <row r="17" spans="1:16" ht="15" thickBot="1" x14ac:dyDescent="0.35">
      <c r="A17" s="89"/>
      <c r="B17" s="88"/>
      <c r="C17" s="48"/>
      <c r="D17" s="88"/>
      <c r="E17" s="87"/>
      <c r="F17" s="87"/>
      <c r="G17" s="87"/>
      <c r="H17" s="86"/>
      <c r="I17" s="66"/>
      <c r="J17" s="85"/>
      <c r="K17" s="41"/>
      <c r="L17" s="83"/>
      <c r="M17" s="84">
        <f>E16+M16</f>
        <v>76.92</v>
      </c>
      <c r="N17" s="84">
        <f>F16+N16</f>
        <v>47.460000000000008</v>
      </c>
      <c r="O17" s="84">
        <f>G16+O16</f>
        <v>226.96000000000004</v>
      </c>
      <c r="P17" s="84">
        <f>H16+P16</f>
        <v>1642.42</v>
      </c>
    </row>
    <row r="18" spans="1:16" ht="28.2" thickBot="1" x14ac:dyDescent="0.35">
      <c r="A18" s="74" t="s">
        <v>31</v>
      </c>
      <c r="B18" s="83">
        <v>200</v>
      </c>
      <c r="C18" s="6">
        <v>8.1</v>
      </c>
      <c r="D18" s="82">
        <v>389.20170000000002</v>
      </c>
      <c r="E18" s="81">
        <v>1</v>
      </c>
      <c r="F18" s="71">
        <v>0</v>
      </c>
      <c r="G18" s="71">
        <v>20.2</v>
      </c>
      <c r="H18" s="71">
        <v>84.8</v>
      </c>
    </row>
    <row r="19" spans="1:16" ht="27.6" thickBot="1" x14ac:dyDescent="0.35">
      <c r="A19" s="80" t="s">
        <v>30</v>
      </c>
      <c r="B19" s="79">
        <v>75</v>
      </c>
      <c r="C19" s="78">
        <v>15.9</v>
      </c>
      <c r="D19" s="77">
        <v>742.20039999999995</v>
      </c>
      <c r="E19" s="76">
        <v>10.210000000000001</v>
      </c>
      <c r="F19" s="75">
        <v>4.76</v>
      </c>
      <c r="G19" s="75">
        <v>24.02</v>
      </c>
      <c r="H19" s="75">
        <v>179.8</v>
      </c>
    </row>
    <row r="20" spans="1:16" ht="15" thickBot="1" x14ac:dyDescent="0.35">
      <c r="A20" s="74" t="s">
        <v>29</v>
      </c>
      <c r="B20" s="72">
        <v>100</v>
      </c>
      <c r="C20" s="73">
        <v>16</v>
      </c>
      <c r="D20" s="72"/>
      <c r="E20" s="71">
        <v>0.72</v>
      </c>
      <c r="F20" s="70">
        <v>0.16</v>
      </c>
      <c r="G20" s="70">
        <v>6.5</v>
      </c>
      <c r="H20" s="70">
        <v>34.43</v>
      </c>
    </row>
    <row r="21" spans="1:16" ht="15" thickBot="1" x14ac:dyDescent="0.35">
      <c r="A21" s="69" t="s">
        <v>26</v>
      </c>
      <c r="B21" s="68">
        <v>375</v>
      </c>
      <c r="C21" s="67">
        <f>SUM(C18:C20)</f>
        <v>40</v>
      </c>
      <c r="D21" s="64"/>
      <c r="E21" s="63">
        <f>E18+E19+E20</f>
        <v>11.930000000000001</v>
      </c>
      <c r="F21" s="63">
        <f>F18+F19+F20</f>
        <v>4.92</v>
      </c>
      <c r="G21" s="63">
        <f>G18+G19+G20</f>
        <v>50.72</v>
      </c>
      <c r="H21" s="63">
        <f>H18+H19+H20</f>
        <v>299.03000000000003</v>
      </c>
    </row>
    <row r="22" spans="1:16" ht="15" thickBot="1" x14ac:dyDescent="0.35">
      <c r="A22" s="66" t="s">
        <v>27</v>
      </c>
      <c r="B22" s="64"/>
      <c r="C22" s="65" t="s">
        <v>28</v>
      </c>
      <c r="D22" s="64"/>
      <c r="E22" s="63">
        <f>E16+M16+E21</f>
        <v>88.850000000000009</v>
      </c>
      <c r="F22" s="63">
        <f>F16+N16+F21</f>
        <v>52.38000000000001</v>
      </c>
      <c r="G22" s="63">
        <f>G16+O16+G21</f>
        <v>277.68000000000006</v>
      </c>
      <c r="H22" s="63">
        <f>H16+P16+H21</f>
        <v>1941.45</v>
      </c>
    </row>
  </sheetData>
  <mergeCells count="19">
    <mergeCell ref="A6:P6"/>
    <mergeCell ref="A7:H7"/>
    <mergeCell ref="I7:P7"/>
    <mergeCell ref="I1:I3"/>
    <mergeCell ref="J1:J3"/>
    <mergeCell ref="L1:L3"/>
    <mergeCell ref="M1:M3"/>
    <mergeCell ref="A4:P4"/>
    <mergeCell ref="A5:P5"/>
    <mergeCell ref="O1:O3"/>
    <mergeCell ref="P1:P3"/>
    <mergeCell ref="N1:N3"/>
    <mergeCell ref="A1:A3"/>
    <mergeCell ref="B1:B3"/>
    <mergeCell ref="D1:D3"/>
    <mergeCell ref="E1:E3"/>
    <mergeCell ref="F1:F3"/>
    <mergeCell ref="G1:G3"/>
    <mergeCell ref="H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2021-06-10T05:42:32Z</dcterms:modified>
</cp:coreProperties>
</file>