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CB805D94-5EF4-47EB-9AF6-AB37FB93EFDB}" xr6:coauthVersionLast="47" xr6:coauthVersionMax="47" xr10:uidLastSave="{00000000-0000-0000-0000-000000000000}"/>
  <bookViews>
    <workbookView xWindow="5352" yWindow="852" windowWidth="17280" windowHeight="8964" activeTab="1" xr2:uid="{00000000-000D-0000-FFFF-FFFF00000000}"/>
  </bookViews>
  <sheets>
    <sheet name="2 разовое" sheetId="1" r:id="rId1"/>
    <sheet name="3 разово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E15" i="2"/>
  <c r="M16" i="2" s="1"/>
  <c r="F15" i="2"/>
  <c r="F21" i="2" s="1"/>
  <c r="G15" i="2"/>
  <c r="O16" i="2" s="1"/>
  <c r="H15" i="2"/>
  <c r="K15" i="2"/>
  <c r="M15" i="2"/>
  <c r="N15" i="2"/>
  <c r="O15" i="2"/>
  <c r="P15" i="2"/>
  <c r="N16" i="2"/>
  <c r="P16" i="2"/>
  <c r="C20" i="2"/>
  <c r="E20" i="2"/>
  <c r="F20" i="2"/>
  <c r="G20" i="2"/>
  <c r="H20" i="2"/>
  <c r="H21" i="2"/>
  <c r="E21" i="2" l="1"/>
  <c r="G21" i="2"/>
  <c r="P15" i="1"/>
  <c r="O15" i="1"/>
  <c r="N15" i="1"/>
  <c r="M15" i="1"/>
  <c r="K15" i="1"/>
  <c r="H15" i="1"/>
  <c r="P16" i="1" s="1"/>
  <c r="G15" i="1"/>
  <c r="O16" i="1" s="1"/>
  <c r="F15" i="1"/>
  <c r="N16" i="1" s="1"/>
  <c r="E15" i="1"/>
  <c r="C15" i="1"/>
  <c r="K16" i="1" s="1"/>
  <c r="M16" i="1" l="1"/>
</calcChain>
</file>

<file path=xl/sharedStrings.xml><?xml version="1.0" encoding="utf-8"?>
<sst xmlns="http://schemas.openxmlformats.org/spreadsheetml/2006/main" count="78" uniqueCount="37">
  <si>
    <t>Наименование блюд</t>
  </si>
  <si>
    <t>Вы  ход</t>
  </si>
  <si>
    <t>№ сб.рец  еп      тур</t>
  </si>
  <si>
    <t>Белки,  г</t>
  </si>
  <si>
    <t>Жиры,  г</t>
  </si>
  <si>
    <t>Угле    воды,г</t>
  </si>
  <si>
    <t>Калорийность, ккал</t>
  </si>
  <si>
    <t>№ сб.рецеп   тур</t>
  </si>
  <si>
    <t>Белки ,      г</t>
  </si>
  <si>
    <t>Жиры ,    г</t>
  </si>
  <si>
    <t>Угле   воды ,г</t>
  </si>
  <si>
    <t>ЗАВТРАК</t>
  </si>
  <si>
    <t>ОБЕД</t>
  </si>
  <si>
    <t>Сыр</t>
  </si>
  <si>
    <t>Огурец свежий (порционно)</t>
  </si>
  <si>
    <t>Каша  молочная "Дружба"  (рис, пшено) с маслом сливочным</t>
  </si>
  <si>
    <t>200/5</t>
  </si>
  <si>
    <t>Рассольник ленинградский со сметаной (перловка)</t>
  </si>
  <si>
    <t>250/5</t>
  </si>
  <si>
    <t>Кофейный напиток с молоком</t>
  </si>
  <si>
    <t>Гуляш (говядина)</t>
  </si>
  <si>
    <t>50/50</t>
  </si>
  <si>
    <t xml:space="preserve">Хлеб пшеничный </t>
  </si>
  <si>
    <t>Пюре картофельное</t>
  </si>
  <si>
    <t>Фрукт свежий (или яблоко, или апельсин, или банан)</t>
  </si>
  <si>
    <t>100</t>
  </si>
  <si>
    <t>14,63</t>
  </si>
  <si>
    <t>Компот из свежих яблок</t>
  </si>
  <si>
    <t>Хлеб ржаной</t>
  </si>
  <si>
    <t>Итого</t>
  </si>
  <si>
    <t>Всего</t>
  </si>
  <si>
    <t>Выход</t>
  </si>
  <si>
    <t>179.00</t>
  </si>
  <si>
    <t>ТТК 14</t>
  </si>
  <si>
    <t>Самса по-домашнему (говядина и карт)</t>
  </si>
  <si>
    <t>Сок фруктовый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</si>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</sst>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justify" wrapText="1"/>
    </xf>
    <xf numFmtId="3" fontId="1" fillId="0" borderId="6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2" borderId="3" xfId="0" applyFont="1" applyFill="1" applyBorder="1"/>
    <xf numFmtId="0" fontId="4" fillId="0" borderId="7" xfId="0" applyFont="1" applyBorder="1" applyAlignment="1">
      <alignment vertical="top" wrapText="1"/>
    </xf>
    <xf numFmtId="2" fontId="5" fillId="0" borderId="7" xfId="0" applyNumberFormat="1" applyFont="1" applyBorder="1" applyAlignment="1">
      <alignment horizontal="center"/>
    </xf>
    <xf numFmtId="0" fontId="6" fillId="0" borderId="7" xfId="0" applyFont="1" applyBorder="1"/>
    <xf numFmtId="2" fontId="5" fillId="2" borderId="7" xfId="0" applyNumberFormat="1" applyFont="1" applyFill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workbookViewId="0">
      <selection activeCell="A14" sqref="A14"/>
    </sheetView>
  </sheetViews>
  <sheetFormatPr defaultRowHeight="14.4" x14ac:dyDescent="0.3"/>
  <cols>
    <col min="1" max="1" width="14.5546875" customWidth="1"/>
    <col min="4" max="4" width="12.33203125" customWidth="1"/>
    <col min="9" max="9" width="15.109375" customWidth="1"/>
  </cols>
  <sheetData>
    <row r="1" spans="1:16" x14ac:dyDescent="0.3">
      <c r="A1" s="47" t="s">
        <v>0</v>
      </c>
      <c r="B1" s="47" t="s">
        <v>31</v>
      </c>
      <c r="C1" s="1"/>
      <c r="D1" s="47" t="s">
        <v>2</v>
      </c>
      <c r="E1" s="44" t="s">
        <v>3</v>
      </c>
      <c r="F1" s="44" t="s">
        <v>4</v>
      </c>
      <c r="G1" s="44" t="s">
        <v>5</v>
      </c>
      <c r="H1" s="44" t="s">
        <v>6</v>
      </c>
      <c r="I1" s="47" t="s">
        <v>0</v>
      </c>
      <c r="J1" s="47" t="s">
        <v>1</v>
      </c>
      <c r="K1" s="1"/>
      <c r="L1" s="47" t="s">
        <v>7</v>
      </c>
      <c r="M1" s="44" t="s">
        <v>8</v>
      </c>
      <c r="N1" s="47" t="s">
        <v>9</v>
      </c>
      <c r="O1" s="47" t="s">
        <v>10</v>
      </c>
      <c r="P1" s="44" t="s">
        <v>6</v>
      </c>
    </row>
    <row r="2" spans="1:16" x14ac:dyDescent="0.3">
      <c r="A2" s="48"/>
      <c r="B2" s="48"/>
      <c r="C2" s="2"/>
      <c r="D2" s="48"/>
      <c r="E2" s="45"/>
      <c r="F2" s="45"/>
      <c r="G2" s="45"/>
      <c r="H2" s="45"/>
      <c r="I2" s="48"/>
      <c r="J2" s="48"/>
      <c r="K2" s="2"/>
      <c r="L2" s="48"/>
      <c r="M2" s="45"/>
      <c r="N2" s="48"/>
      <c r="O2" s="48"/>
      <c r="P2" s="45"/>
    </row>
    <row r="3" spans="1:16" ht="15" thickBot="1" x14ac:dyDescent="0.35">
      <c r="A3" s="49"/>
      <c r="B3" s="49"/>
      <c r="C3" s="3"/>
      <c r="D3" s="49"/>
      <c r="E3" s="46"/>
      <c r="F3" s="46"/>
      <c r="G3" s="46"/>
      <c r="H3" s="46"/>
      <c r="I3" s="49"/>
      <c r="J3" s="49"/>
      <c r="K3" s="3"/>
      <c r="L3" s="49"/>
      <c r="M3" s="46"/>
      <c r="N3" s="49"/>
      <c r="O3" s="49"/>
      <c r="P3" s="46"/>
    </row>
    <row r="4" spans="1:16" ht="16.2" thickBot="1" x14ac:dyDescent="0.3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3"/>
    </row>
    <row r="5" spans="1:16" ht="16.2" thickBot="1" x14ac:dyDescent="0.3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16.2" thickBot="1" x14ac:dyDescent="0.35">
      <c r="A6" s="41">
        <v>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/>
    </row>
    <row r="7" spans="1:16" ht="16.2" thickBot="1" x14ac:dyDescent="0.35">
      <c r="A7" s="41" t="s">
        <v>11</v>
      </c>
      <c r="B7" s="42"/>
      <c r="C7" s="42"/>
      <c r="D7" s="42"/>
      <c r="E7" s="42"/>
      <c r="F7" s="42"/>
      <c r="G7" s="42"/>
      <c r="H7" s="43"/>
      <c r="I7" s="41" t="s">
        <v>12</v>
      </c>
      <c r="J7" s="42"/>
      <c r="K7" s="42"/>
      <c r="L7" s="42"/>
      <c r="M7" s="42"/>
      <c r="N7" s="42"/>
      <c r="O7" s="42"/>
      <c r="P7" s="43"/>
    </row>
    <row r="8" spans="1:16" ht="28.2" thickBot="1" x14ac:dyDescent="0.35">
      <c r="A8" s="4" t="s">
        <v>13</v>
      </c>
      <c r="B8" s="5">
        <v>10</v>
      </c>
      <c r="C8" s="6">
        <v>7.43</v>
      </c>
      <c r="D8" s="5">
        <v>15.201700000000001</v>
      </c>
      <c r="E8" s="7">
        <v>2.6</v>
      </c>
      <c r="F8" s="7">
        <v>2.65</v>
      </c>
      <c r="G8" s="7">
        <v>0.35</v>
      </c>
      <c r="H8" s="7">
        <v>35.65</v>
      </c>
      <c r="I8" s="8" t="s">
        <v>14</v>
      </c>
      <c r="J8" s="9">
        <v>80</v>
      </c>
      <c r="K8" s="10">
        <v>7.1</v>
      </c>
      <c r="L8" s="9">
        <v>71.201700000000002</v>
      </c>
      <c r="M8" s="11">
        <v>0.64</v>
      </c>
      <c r="N8" s="11">
        <v>0.08</v>
      </c>
      <c r="O8" s="11">
        <v>2</v>
      </c>
      <c r="P8" s="11">
        <v>11.28</v>
      </c>
    </row>
    <row r="9" spans="1:16" ht="95.25" customHeight="1" thickBot="1" x14ac:dyDescent="0.35">
      <c r="A9" s="12" t="s">
        <v>15</v>
      </c>
      <c r="B9" s="13" t="s">
        <v>16</v>
      </c>
      <c r="C9" s="1">
        <v>11.8</v>
      </c>
      <c r="D9" s="13">
        <v>93.200599999999994</v>
      </c>
      <c r="E9" s="14">
        <v>7.25</v>
      </c>
      <c r="F9" s="14">
        <v>7.2</v>
      </c>
      <c r="G9" s="14">
        <v>43.8</v>
      </c>
      <c r="H9" s="11">
        <v>269</v>
      </c>
      <c r="I9" s="12" t="s">
        <v>17</v>
      </c>
      <c r="J9" s="13" t="s">
        <v>18</v>
      </c>
      <c r="K9" s="1">
        <v>14.68</v>
      </c>
      <c r="L9" s="13">
        <v>96.201700000000002</v>
      </c>
      <c r="M9" s="15">
        <v>2.42</v>
      </c>
      <c r="N9" s="15">
        <v>5.32</v>
      </c>
      <c r="O9" s="15">
        <v>17.11</v>
      </c>
      <c r="P9" s="15">
        <v>125.97</v>
      </c>
    </row>
    <row r="10" spans="1:16" ht="54" customHeight="1" thickBot="1" x14ac:dyDescent="0.35">
      <c r="A10" s="16" t="s">
        <v>19</v>
      </c>
      <c r="B10" s="17">
        <v>200</v>
      </c>
      <c r="C10" s="18">
        <v>5.97</v>
      </c>
      <c r="D10" s="17">
        <v>379.20170000000002</v>
      </c>
      <c r="E10" s="11">
        <v>1.99</v>
      </c>
      <c r="F10" s="11">
        <v>1.7</v>
      </c>
      <c r="G10" s="14">
        <v>24.87</v>
      </c>
      <c r="H10" s="11">
        <v>122.74</v>
      </c>
      <c r="I10" s="4" t="s">
        <v>20</v>
      </c>
      <c r="J10" s="9" t="s">
        <v>21</v>
      </c>
      <c r="K10" s="10">
        <v>41.12</v>
      </c>
      <c r="L10" s="9">
        <v>260.20170000000002</v>
      </c>
      <c r="M10" s="11">
        <v>15.25</v>
      </c>
      <c r="N10" s="11">
        <v>16.690000000000001</v>
      </c>
      <c r="O10" s="11">
        <v>3.29</v>
      </c>
      <c r="P10" s="11">
        <v>224.37</v>
      </c>
    </row>
    <row r="11" spans="1:16" ht="28.2" thickBot="1" x14ac:dyDescent="0.35">
      <c r="A11" s="4" t="s">
        <v>22</v>
      </c>
      <c r="B11" s="5">
        <v>50</v>
      </c>
      <c r="C11" s="6">
        <v>3.14</v>
      </c>
      <c r="D11" s="19"/>
      <c r="E11" s="11">
        <v>3.9</v>
      </c>
      <c r="F11" s="20">
        <v>0.5</v>
      </c>
      <c r="G11" s="21">
        <v>27.25</v>
      </c>
      <c r="H11" s="22">
        <v>129</v>
      </c>
      <c r="I11" s="12" t="s">
        <v>23</v>
      </c>
      <c r="J11" s="13">
        <v>180</v>
      </c>
      <c r="K11" s="23">
        <v>18.41</v>
      </c>
      <c r="L11" s="5">
        <v>312.20170000000002</v>
      </c>
      <c r="M11" s="11">
        <v>3.94</v>
      </c>
      <c r="N11" s="7">
        <v>5.35</v>
      </c>
      <c r="O11" s="7">
        <v>26.41</v>
      </c>
      <c r="P11" s="7">
        <v>169.58</v>
      </c>
    </row>
    <row r="12" spans="1:16" ht="67.5" customHeight="1" thickBot="1" x14ac:dyDescent="0.35">
      <c r="A12" s="4" t="s">
        <v>24</v>
      </c>
      <c r="B12" s="24" t="s">
        <v>25</v>
      </c>
      <c r="C12" s="25" t="s">
        <v>26</v>
      </c>
      <c r="D12" s="26"/>
      <c r="E12" s="11">
        <v>0.5</v>
      </c>
      <c r="F12" s="11">
        <v>0.5</v>
      </c>
      <c r="G12" s="11">
        <v>12.8</v>
      </c>
      <c r="H12" s="11">
        <v>60</v>
      </c>
      <c r="I12" s="4" t="s">
        <v>27</v>
      </c>
      <c r="J12" s="5">
        <v>200</v>
      </c>
      <c r="K12" s="27">
        <v>8.1</v>
      </c>
      <c r="L12" s="13">
        <v>342.20170000000002</v>
      </c>
      <c r="M12" s="11">
        <v>0.16</v>
      </c>
      <c r="N12" s="7">
        <v>0</v>
      </c>
      <c r="O12" s="7">
        <v>27.87</v>
      </c>
      <c r="P12" s="7">
        <v>112.13</v>
      </c>
    </row>
    <row r="13" spans="1:16" ht="28.2" thickBot="1" x14ac:dyDescent="0.35">
      <c r="A13" s="4"/>
      <c r="B13" s="24"/>
      <c r="C13" s="25"/>
      <c r="D13" s="26"/>
      <c r="E13" s="11"/>
      <c r="F13" s="11"/>
      <c r="G13" s="7"/>
      <c r="H13" s="7"/>
      <c r="I13" s="4" t="s">
        <v>22</v>
      </c>
      <c r="J13" s="5">
        <v>50</v>
      </c>
      <c r="K13" s="6">
        <v>3.14</v>
      </c>
      <c r="L13" s="19"/>
      <c r="M13" s="11">
        <v>3.9</v>
      </c>
      <c r="N13" s="20">
        <v>0.5</v>
      </c>
      <c r="O13" s="21">
        <v>27.25</v>
      </c>
      <c r="P13" s="22">
        <v>129</v>
      </c>
    </row>
    <row r="14" spans="1:16" ht="15" thickBot="1" x14ac:dyDescent="0.35">
      <c r="A14" s="28"/>
      <c r="B14" s="24"/>
      <c r="C14" s="25"/>
      <c r="D14" s="26"/>
      <c r="E14" s="11"/>
      <c r="F14" s="11"/>
      <c r="G14" s="7"/>
      <c r="H14" s="29"/>
      <c r="I14" s="4" t="s">
        <v>28</v>
      </c>
      <c r="J14" s="9">
        <v>50</v>
      </c>
      <c r="K14" s="6">
        <v>3.48</v>
      </c>
      <c r="L14" s="5"/>
      <c r="M14" s="11">
        <v>3.05</v>
      </c>
      <c r="N14" s="7">
        <v>0.6</v>
      </c>
      <c r="O14" s="7">
        <v>19.95</v>
      </c>
      <c r="P14" s="7">
        <v>97.4</v>
      </c>
    </row>
    <row r="15" spans="1:16" ht="15" thickBot="1" x14ac:dyDescent="0.35">
      <c r="A15" s="30" t="s">
        <v>29</v>
      </c>
      <c r="B15" s="31">
        <v>565</v>
      </c>
      <c r="C15" s="32">
        <f>C8+C9+C10+C11+C12</f>
        <v>42.97</v>
      </c>
      <c r="D15" s="26"/>
      <c r="E15" s="33">
        <f>E8+E9+E10+E11+E12</f>
        <v>16.240000000000002</v>
      </c>
      <c r="F15" s="33">
        <f>F8+F9+F10+F11+F12</f>
        <v>12.549999999999999</v>
      </c>
      <c r="G15" s="33">
        <f>G8+G9+G10+G11+G12</f>
        <v>109.07</v>
      </c>
      <c r="H15" s="33">
        <f>H8+H9+H10+H11+H12</f>
        <v>616.39</v>
      </c>
      <c r="I15" s="34" t="s">
        <v>29</v>
      </c>
      <c r="J15" s="31">
        <v>915</v>
      </c>
      <c r="K15" s="35">
        <f>SUM(K8:K14)</f>
        <v>96.03</v>
      </c>
      <c r="L15" s="26"/>
      <c r="M15" s="33">
        <f>M8+M9+M10+M11+M12+M13+M14</f>
        <v>29.36</v>
      </c>
      <c r="N15" s="33">
        <f>N8+N9+N10+N11+N12+N13+N14</f>
        <v>28.540000000000006</v>
      </c>
      <c r="O15" s="33">
        <f>O8+O9+O10+O11+O12+O13+O14</f>
        <v>123.88000000000001</v>
      </c>
      <c r="P15" s="33">
        <f>P8+P9+P10+P11+P12+P13+P14</f>
        <v>869.73</v>
      </c>
    </row>
    <row r="16" spans="1:16" ht="15" thickBot="1" x14ac:dyDescent="0.35">
      <c r="A16" s="36"/>
      <c r="B16" s="37"/>
      <c r="C16" s="38"/>
      <c r="D16" s="37"/>
      <c r="E16" s="39"/>
      <c r="F16" s="39"/>
      <c r="G16" s="39"/>
      <c r="H16" s="39"/>
      <c r="I16" s="34" t="s">
        <v>30</v>
      </c>
      <c r="J16" s="31"/>
      <c r="K16" s="40">
        <f>C15+K15</f>
        <v>139</v>
      </c>
      <c r="L16" s="9"/>
      <c r="M16" s="33">
        <f>E15+M15</f>
        <v>45.6</v>
      </c>
      <c r="N16" s="33">
        <f>F15+N15</f>
        <v>41.09</v>
      </c>
      <c r="O16" s="33">
        <f>G15+O15</f>
        <v>232.95</v>
      </c>
      <c r="P16" s="33">
        <f>H15+P15</f>
        <v>1486.12</v>
      </c>
    </row>
  </sheetData>
  <mergeCells count="19">
    <mergeCell ref="O1:O3"/>
    <mergeCell ref="P1:P3"/>
    <mergeCell ref="N1:N3"/>
    <mergeCell ref="A1:A3"/>
    <mergeCell ref="B1:B3"/>
    <mergeCell ref="D1:D3"/>
    <mergeCell ref="E1:E3"/>
    <mergeCell ref="F1:F3"/>
    <mergeCell ref="G1:G3"/>
    <mergeCell ref="H1:H3"/>
    <mergeCell ref="I1:I3"/>
    <mergeCell ref="J1:J3"/>
    <mergeCell ref="L1:L3"/>
    <mergeCell ref="M1:M3"/>
    <mergeCell ref="A4:P4"/>
    <mergeCell ref="A5:P5"/>
    <mergeCell ref="A6:P6"/>
    <mergeCell ref="A7:H7"/>
    <mergeCell ref="I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BA68-2E24-495B-9889-B094332CC695}">
  <dimension ref="A1:P21"/>
  <sheetViews>
    <sheetView tabSelected="1" topLeftCell="A7" workbookViewId="0">
      <selection activeCell="H24" sqref="H24"/>
    </sheetView>
  </sheetViews>
  <sheetFormatPr defaultRowHeight="14.4" x14ac:dyDescent="0.3"/>
  <cols>
    <col min="1" max="1" width="14.5546875" customWidth="1"/>
    <col min="4" max="4" width="12.33203125" customWidth="1"/>
    <col min="9" max="9" width="15.109375" customWidth="1"/>
  </cols>
  <sheetData>
    <row r="1" spans="1:16" x14ac:dyDescent="0.3">
      <c r="A1" s="103" t="s">
        <v>0</v>
      </c>
      <c r="B1" s="103" t="s">
        <v>31</v>
      </c>
      <c r="C1" s="1"/>
      <c r="D1" s="103" t="s">
        <v>2</v>
      </c>
      <c r="E1" s="102" t="s">
        <v>3</v>
      </c>
      <c r="F1" s="102" t="s">
        <v>4</v>
      </c>
      <c r="G1" s="102" t="s">
        <v>5</v>
      </c>
      <c r="H1" s="102" t="s">
        <v>6</v>
      </c>
      <c r="I1" s="103" t="s">
        <v>0</v>
      </c>
      <c r="J1" s="103" t="s">
        <v>1</v>
      </c>
      <c r="K1" s="1"/>
      <c r="L1" s="103" t="s">
        <v>7</v>
      </c>
      <c r="M1" s="102" t="s">
        <v>8</v>
      </c>
      <c r="N1" s="103" t="s">
        <v>9</v>
      </c>
      <c r="O1" s="103" t="s">
        <v>10</v>
      </c>
      <c r="P1" s="102" t="s">
        <v>6</v>
      </c>
    </row>
    <row r="2" spans="1:16" x14ac:dyDescent="0.3">
      <c r="A2" s="101"/>
      <c r="B2" s="101"/>
      <c r="C2" s="2"/>
      <c r="D2" s="101"/>
      <c r="E2" s="100"/>
      <c r="F2" s="100"/>
      <c r="G2" s="100"/>
      <c r="H2" s="100"/>
      <c r="I2" s="101"/>
      <c r="J2" s="101"/>
      <c r="K2" s="2"/>
      <c r="L2" s="101"/>
      <c r="M2" s="100"/>
      <c r="N2" s="101"/>
      <c r="O2" s="101"/>
      <c r="P2" s="100"/>
    </row>
    <row r="3" spans="1:16" ht="15" thickBot="1" x14ac:dyDescent="0.35">
      <c r="A3" s="99"/>
      <c r="B3" s="99"/>
      <c r="C3" s="3"/>
      <c r="D3" s="99"/>
      <c r="E3" s="98"/>
      <c r="F3" s="98"/>
      <c r="G3" s="98"/>
      <c r="H3" s="98"/>
      <c r="I3" s="99"/>
      <c r="J3" s="99"/>
      <c r="K3" s="3"/>
      <c r="L3" s="99"/>
      <c r="M3" s="98"/>
      <c r="N3" s="99"/>
      <c r="O3" s="99"/>
      <c r="P3" s="98"/>
    </row>
    <row r="4" spans="1:16" ht="16.2" thickBot="1" x14ac:dyDescent="0.35">
      <c r="A4" s="97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5"/>
    </row>
    <row r="5" spans="1:16" ht="16.2" thickBot="1" x14ac:dyDescent="0.35">
      <c r="A5" s="97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5"/>
    </row>
    <row r="6" spans="1:16" ht="16.2" thickBot="1" x14ac:dyDescent="0.35">
      <c r="A6" s="97">
        <v>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5"/>
    </row>
    <row r="7" spans="1:16" ht="16.2" thickBot="1" x14ac:dyDescent="0.35">
      <c r="A7" s="97" t="s">
        <v>11</v>
      </c>
      <c r="B7" s="96"/>
      <c r="C7" s="96"/>
      <c r="D7" s="96"/>
      <c r="E7" s="96"/>
      <c r="F7" s="96"/>
      <c r="G7" s="96"/>
      <c r="H7" s="95"/>
      <c r="I7" s="97" t="s">
        <v>12</v>
      </c>
      <c r="J7" s="96"/>
      <c r="K7" s="96"/>
      <c r="L7" s="96"/>
      <c r="M7" s="96"/>
      <c r="N7" s="96"/>
      <c r="O7" s="96"/>
      <c r="P7" s="95"/>
    </row>
    <row r="8" spans="1:16" ht="28.2" thickBot="1" x14ac:dyDescent="0.35">
      <c r="A8" s="70" t="s">
        <v>13</v>
      </c>
      <c r="B8" s="82">
        <v>10</v>
      </c>
      <c r="C8" s="6">
        <v>7.43</v>
      </c>
      <c r="D8" s="82">
        <v>15.201700000000001</v>
      </c>
      <c r="E8" s="81">
        <v>2.6</v>
      </c>
      <c r="F8" s="81">
        <v>2.65</v>
      </c>
      <c r="G8" s="81">
        <v>0.35</v>
      </c>
      <c r="H8" s="81">
        <v>35.65</v>
      </c>
      <c r="I8" s="94" t="s">
        <v>14</v>
      </c>
      <c r="J8" s="69">
        <v>80</v>
      </c>
      <c r="K8" s="10">
        <v>7.1</v>
      </c>
      <c r="L8" s="69">
        <v>71.201700000000002</v>
      </c>
      <c r="M8" s="65">
        <v>0.64</v>
      </c>
      <c r="N8" s="65">
        <v>0.08</v>
      </c>
      <c r="O8" s="65">
        <v>2</v>
      </c>
      <c r="P8" s="65">
        <v>11.28</v>
      </c>
    </row>
    <row r="9" spans="1:16" ht="95.25" customHeight="1" thickBot="1" x14ac:dyDescent="0.35">
      <c r="A9" s="90" t="s">
        <v>15</v>
      </c>
      <c r="B9" s="67" t="s">
        <v>16</v>
      </c>
      <c r="C9" s="1">
        <v>11.8</v>
      </c>
      <c r="D9" s="67">
        <v>93.200599999999994</v>
      </c>
      <c r="E9" s="91">
        <v>7.25</v>
      </c>
      <c r="F9" s="91">
        <v>7.2</v>
      </c>
      <c r="G9" s="91">
        <v>43.8</v>
      </c>
      <c r="H9" s="65">
        <v>269</v>
      </c>
      <c r="I9" s="90" t="s">
        <v>17</v>
      </c>
      <c r="J9" s="67" t="s">
        <v>18</v>
      </c>
      <c r="K9" s="1">
        <v>14.68</v>
      </c>
      <c r="L9" s="67">
        <v>96.201700000000002</v>
      </c>
      <c r="M9" s="66">
        <v>2.42</v>
      </c>
      <c r="N9" s="66">
        <v>5.32</v>
      </c>
      <c r="O9" s="66">
        <v>17.11</v>
      </c>
      <c r="P9" s="66">
        <v>125.97</v>
      </c>
    </row>
    <row r="10" spans="1:16" ht="54" customHeight="1" thickBot="1" x14ac:dyDescent="0.35">
      <c r="A10" s="93" t="s">
        <v>19</v>
      </c>
      <c r="B10" s="92">
        <v>200</v>
      </c>
      <c r="C10" s="18">
        <v>5.97</v>
      </c>
      <c r="D10" s="92">
        <v>379.20170000000002</v>
      </c>
      <c r="E10" s="65">
        <v>1.99</v>
      </c>
      <c r="F10" s="65">
        <v>1.7</v>
      </c>
      <c r="G10" s="91">
        <v>24.87</v>
      </c>
      <c r="H10" s="65">
        <v>122.74</v>
      </c>
      <c r="I10" s="70" t="s">
        <v>20</v>
      </c>
      <c r="J10" s="69" t="s">
        <v>21</v>
      </c>
      <c r="K10" s="10">
        <v>41.12</v>
      </c>
      <c r="L10" s="69">
        <v>260.20170000000002</v>
      </c>
      <c r="M10" s="65">
        <v>15.25</v>
      </c>
      <c r="N10" s="65">
        <v>16.690000000000001</v>
      </c>
      <c r="O10" s="65">
        <v>3.29</v>
      </c>
      <c r="P10" s="65">
        <v>224.37</v>
      </c>
    </row>
    <row r="11" spans="1:16" ht="28.2" thickBot="1" x14ac:dyDescent="0.35">
      <c r="A11" s="70" t="s">
        <v>22</v>
      </c>
      <c r="B11" s="82">
        <v>50</v>
      </c>
      <c r="C11" s="6">
        <v>3.14</v>
      </c>
      <c r="D11" s="89"/>
      <c r="E11" s="65">
        <v>3.9</v>
      </c>
      <c r="F11" s="88">
        <v>0.5</v>
      </c>
      <c r="G11" s="87">
        <v>27.25</v>
      </c>
      <c r="H11" s="86">
        <v>129</v>
      </c>
      <c r="I11" s="90" t="s">
        <v>23</v>
      </c>
      <c r="J11" s="67">
        <v>180</v>
      </c>
      <c r="K11" s="23">
        <v>18.41</v>
      </c>
      <c r="L11" s="82">
        <v>312.20170000000002</v>
      </c>
      <c r="M11" s="65">
        <v>3.94</v>
      </c>
      <c r="N11" s="81">
        <v>5.35</v>
      </c>
      <c r="O11" s="81">
        <v>26.41</v>
      </c>
      <c r="P11" s="81">
        <v>169.58</v>
      </c>
    </row>
    <row r="12" spans="1:16" ht="67.5" customHeight="1" thickBot="1" x14ac:dyDescent="0.35">
      <c r="A12" s="70" t="s">
        <v>24</v>
      </c>
      <c r="B12" s="84" t="s">
        <v>25</v>
      </c>
      <c r="C12" s="25" t="s">
        <v>26</v>
      </c>
      <c r="D12" s="79"/>
      <c r="E12" s="65">
        <v>0.5</v>
      </c>
      <c r="F12" s="65">
        <v>0.5</v>
      </c>
      <c r="G12" s="65">
        <v>12.8</v>
      </c>
      <c r="H12" s="65">
        <v>60</v>
      </c>
      <c r="I12" s="70" t="s">
        <v>27</v>
      </c>
      <c r="J12" s="82">
        <v>200</v>
      </c>
      <c r="K12" s="27">
        <v>8.1</v>
      </c>
      <c r="L12" s="67">
        <v>342.20170000000002</v>
      </c>
      <c r="M12" s="65">
        <v>0.16</v>
      </c>
      <c r="N12" s="81">
        <v>0</v>
      </c>
      <c r="O12" s="81">
        <v>27.87</v>
      </c>
      <c r="P12" s="81">
        <v>112.13</v>
      </c>
    </row>
    <row r="13" spans="1:16" ht="28.2" thickBot="1" x14ac:dyDescent="0.35">
      <c r="A13" s="70"/>
      <c r="B13" s="84"/>
      <c r="C13" s="25"/>
      <c r="D13" s="79"/>
      <c r="E13" s="65"/>
      <c r="F13" s="65"/>
      <c r="G13" s="81"/>
      <c r="H13" s="81"/>
      <c r="I13" s="70" t="s">
        <v>22</v>
      </c>
      <c r="J13" s="82">
        <v>50</v>
      </c>
      <c r="K13" s="6">
        <v>3.14</v>
      </c>
      <c r="L13" s="89"/>
      <c r="M13" s="65">
        <v>3.9</v>
      </c>
      <c r="N13" s="88">
        <v>0.5</v>
      </c>
      <c r="O13" s="87">
        <v>27.25</v>
      </c>
      <c r="P13" s="86">
        <v>129</v>
      </c>
    </row>
    <row r="14" spans="1:16" ht="15" thickBot="1" x14ac:dyDescent="0.35">
      <c r="A14" s="85"/>
      <c r="B14" s="84"/>
      <c r="C14" s="25"/>
      <c r="D14" s="79"/>
      <c r="E14" s="65"/>
      <c r="F14" s="65"/>
      <c r="G14" s="81"/>
      <c r="H14" s="83"/>
      <c r="I14" s="70" t="s">
        <v>28</v>
      </c>
      <c r="J14" s="69">
        <v>50</v>
      </c>
      <c r="K14" s="6">
        <v>3.48</v>
      </c>
      <c r="L14" s="82"/>
      <c r="M14" s="65">
        <v>3.05</v>
      </c>
      <c r="N14" s="81">
        <v>0.6</v>
      </c>
      <c r="O14" s="81">
        <v>19.95</v>
      </c>
      <c r="P14" s="81">
        <v>97.4</v>
      </c>
    </row>
    <row r="15" spans="1:16" ht="15" thickBot="1" x14ac:dyDescent="0.35">
      <c r="A15" s="80" t="s">
        <v>29</v>
      </c>
      <c r="B15" s="75">
        <v>565</v>
      </c>
      <c r="C15" s="32">
        <f>C8+C9+C10+C11+C12</f>
        <v>42.97</v>
      </c>
      <c r="D15" s="79"/>
      <c r="E15" s="74">
        <f>E8+E9+E10+E11+E12</f>
        <v>16.240000000000002</v>
      </c>
      <c r="F15" s="74">
        <f>F8+F9+F10+F11+F12</f>
        <v>12.549999999999999</v>
      </c>
      <c r="G15" s="74">
        <f>G8+G9+G10+G11+G12</f>
        <v>109.07</v>
      </c>
      <c r="H15" s="74">
        <f>H8+H9+H10+H11+H12</f>
        <v>616.39</v>
      </c>
      <c r="I15" s="53" t="s">
        <v>29</v>
      </c>
      <c r="J15" s="75">
        <v>915</v>
      </c>
      <c r="K15" s="35">
        <f>SUM(K8:K14)</f>
        <v>96.03</v>
      </c>
      <c r="L15" s="79"/>
      <c r="M15" s="74">
        <f>M8+M9+M10+M11+M12+M13+M14</f>
        <v>29.36</v>
      </c>
      <c r="N15" s="74">
        <f>N8+N9+N10+N11+N12+N13+N14</f>
        <v>28.540000000000006</v>
      </c>
      <c r="O15" s="74">
        <f>O8+O9+O10+O11+O12+O13+O14</f>
        <v>123.88000000000001</v>
      </c>
      <c r="P15" s="74">
        <f>P8+P9+P10+P11+P12+P13+P14</f>
        <v>869.73</v>
      </c>
    </row>
    <row r="16" spans="1:16" ht="15" thickBot="1" x14ac:dyDescent="0.35">
      <c r="A16" s="78"/>
      <c r="B16" s="77"/>
      <c r="C16" s="38"/>
      <c r="D16" s="77"/>
      <c r="E16" s="76"/>
      <c r="F16" s="76"/>
      <c r="G16" s="76"/>
      <c r="H16" s="76"/>
      <c r="I16" s="53"/>
      <c r="J16" s="75"/>
      <c r="K16" s="40"/>
      <c r="L16" s="69"/>
      <c r="M16" s="74">
        <f>E15+M15</f>
        <v>45.6</v>
      </c>
      <c r="N16" s="74">
        <f>F15+N15</f>
        <v>41.09</v>
      </c>
      <c r="O16" s="74">
        <f>G15+O15</f>
        <v>232.95</v>
      </c>
      <c r="P16" s="74">
        <f>H15+P15</f>
        <v>1486.12</v>
      </c>
    </row>
    <row r="17" spans="1:8" ht="15" thickBot="1" x14ac:dyDescent="0.35">
      <c r="A17" s="73" t="s">
        <v>36</v>
      </c>
      <c r="B17" s="72"/>
      <c r="C17" s="72"/>
      <c r="D17" s="72"/>
      <c r="E17" s="72"/>
      <c r="F17" s="72"/>
      <c r="G17" s="72"/>
      <c r="H17" s="71"/>
    </row>
    <row r="18" spans="1:8" ht="28.2" thickBot="1" x14ac:dyDescent="0.35">
      <c r="A18" s="70" t="s">
        <v>35</v>
      </c>
      <c r="B18" s="69">
        <v>200</v>
      </c>
      <c r="C18" s="68">
        <v>8.1</v>
      </c>
      <c r="D18" s="67">
        <v>389.20170000000002</v>
      </c>
      <c r="E18" s="66">
        <v>1</v>
      </c>
      <c r="F18" s="65">
        <v>0</v>
      </c>
      <c r="G18" s="65">
        <v>20.2</v>
      </c>
      <c r="H18" s="65">
        <v>84.8</v>
      </c>
    </row>
    <row r="19" spans="1:8" ht="54" thickBot="1" x14ac:dyDescent="0.35">
      <c r="A19" s="64" t="s">
        <v>34</v>
      </c>
      <c r="B19" s="63">
        <v>120</v>
      </c>
      <c r="C19" s="62">
        <v>31.9</v>
      </c>
      <c r="D19" s="61" t="s">
        <v>33</v>
      </c>
      <c r="E19" s="60">
        <v>11.53</v>
      </c>
      <c r="F19" s="59">
        <v>25.56</v>
      </c>
      <c r="G19" s="59">
        <v>29.79</v>
      </c>
      <c r="H19" s="58">
        <v>395.35</v>
      </c>
    </row>
    <row r="20" spans="1:8" ht="15" thickBot="1" x14ac:dyDescent="0.35">
      <c r="A20" s="57" t="s">
        <v>29</v>
      </c>
      <c r="B20" s="55"/>
      <c r="C20" s="56">
        <f>SUM(C18:C19)</f>
        <v>40</v>
      </c>
      <c r="D20" s="55"/>
      <c r="E20" s="54">
        <f>E18+E19</f>
        <v>12.53</v>
      </c>
      <c r="F20" s="54">
        <f>F18+F19</f>
        <v>25.56</v>
      </c>
      <c r="G20" s="54">
        <f>G18+G19</f>
        <v>49.989999999999995</v>
      </c>
      <c r="H20" s="54">
        <f>H18+H19</f>
        <v>480.15000000000003</v>
      </c>
    </row>
    <row r="21" spans="1:8" ht="15" thickBot="1" x14ac:dyDescent="0.35">
      <c r="A21" s="53" t="s">
        <v>30</v>
      </c>
      <c r="B21" s="51"/>
      <c r="C21" s="52" t="s">
        <v>32</v>
      </c>
      <c r="D21" s="51"/>
      <c r="E21" s="50">
        <f>E15+M15+E20</f>
        <v>58.13</v>
      </c>
      <c r="F21" s="50">
        <f>F15+N15+F20</f>
        <v>66.650000000000006</v>
      </c>
      <c r="G21" s="50">
        <f>G15+O15+G20</f>
        <v>282.94</v>
      </c>
      <c r="H21" s="50">
        <f>H15+P15+H20</f>
        <v>1966.27</v>
      </c>
    </row>
  </sheetData>
  <mergeCells count="20">
    <mergeCell ref="I1:I3"/>
    <mergeCell ref="J1:J3"/>
    <mergeCell ref="L1:L3"/>
    <mergeCell ref="M1:M3"/>
    <mergeCell ref="O1:O3"/>
    <mergeCell ref="P1:P3"/>
    <mergeCell ref="N1:N3"/>
    <mergeCell ref="A1:A3"/>
    <mergeCell ref="B1:B3"/>
    <mergeCell ref="D1:D3"/>
    <mergeCell ref="E1:E3"/>
    <mergeCell ref="F1:F3"/>
    <mergeCell ref="G1:G3"/>
    <mergeCell ref="H1:H3"/>
    <mergeCell ref="A4:P4"/>
    <mergeCell ref="A5:P5"/>
    <mergeCell ref="A6:P6"/>
    <mergeCell ref="A17:H17"/>
    <mergeCell ref="A7:H7"/>
    <mergeCell ref="I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 разовое</vt:lpstr>
      <vt:lpstr>3 разовое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2021-06-10T05:41:44Z</dcterms:modified>
</cp:coreProperties>
</file>