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8FE3D4BF-BC30-4F17-80C1-776F1A49413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2 разовое" sheetId="1" r:id="rId1"/>
    <sheet name="3 разово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E15" i="2"/>
  <c r="F15" i="2"/>
  <c r="G15" i="2"/>
  <c r="O16" i="2" s="1"/>
  <c r="G22" i="2" s="1"/>
  <c r="H15" i="2"/>
  <c r="K15" i="2"/>
  <c r="M15" i="2"/>
  <c r="N15" i="2"/>
  <c r="N16" i="2" s="1"/>
  <c r="F22" i="2" s="1"/>
  <c r="O15" i="2"/>
  <c r="P15" i="2"/>
  <c r="M16" i="2"/>
  <c r="P16" i="2"/>
  <c r="C21" i="2"/>
  <c r="E21" i="2"/>
  <c r="F21" i="2"/>
  <c r="G21" i="2"/>
  <c r="H21" i="2"/>
  <c r="E22" i="2"/>
  <c r="H22" i="2"/>
  <c r="P15" i="1" l="1"/>
  <c r="O15" i="1"/>
  <c r="N15" i="1"/>
  <c r="M15" i="1"/>
  <c r="K15" i="1"/>
  <c r="H15" i="1"/>
  <c r="P16" i="1" s="1"/>
  <c r="G15" i="1"/>
  <c r="O16" i="1" s="1"/>
  <c r="F15" i="1"/>
  <c r="N16" i="1" s="1"/>
  <c r="E15" i="1"/>
  <c r="C15" i="1"/>
  <c r="K16" i="1" s="1"/>
  <c r="M16" i="1" l="1"/>
</calcChain>
</file>

<file path=xl/sharedStrings.xml><?xml version="1.0" encoding="utf-8"?>
<sst xmlns="http://schemas.openxmlformats.org/spreadsheetml/2006/main" count="72" uniqueCount="33">
  <si>
    <t>Наименование блюд</t>
  </si>
  <si>
    <t>Вы  ход</t>
  </si>
  <si>
    <t>№ сб.рец  еп      тур</t>
  </si>
  <si>
    <t>Белки,  г</t>
  </si>
  <si>
    <t>Жиры,  г</t>
  </si>
  <si>
    <t>Угле    воды,г</t>
  </si>
  <si>
    <t>Калорийность, ккал</t>
  </si>
  <si>
    <t>№ сб.рецеп   тур</t>
  </si>
  <si>
    <t>Белки ,      г</t>
  </si>
  <si>
    <t>Жиры ,    г</t>
  </si>
  <si>
    <t>Угле   воды ,г</t>
  </si>
  <si>
    <t>ЗАВТРАК</t>
  </si>
  <si>
    <t>ОБЕД</t>
  </si>
  <si>
    <t>Сыр</t>
  </si>
  <si>
    <t>Огурец свежий (порционно)</t>
  </si>
  <si>
    <t>Омлет натуральный с маслом сливочным</t>
  </si>
  <si>
    <t>160/5</t>
  </si>
  <si>
    <t>Свекольник со сметаной</t>
  </si>
  <si>
    <t>250/5</t>
  </si>
  <si>
    <t>Кофейный напиток на молоке</t>
  </si>
  <si>
    <t>Биточки рубленые куриные (фарш куриный)</t>
  </si>
  <si>
    <t xml:space="preserve">Хлеб пшеничный </t>
  </si>
  <si>
    <t>Рагу из овощей</t>
  </si>
  <si>
    <t>Фрукт свежий (или яблоко, или апельсин, или банан)</t>
  </si>
  <si>
    <t>Компот из изюма, витамин С</t>
  </si>
  <si>
    <t>Хлеб ржаной</t>
  </si>
  <si>
    <t>Итого</t>
  </si>
  <si>
    <t>Всего</t>
  </si>
  <si>
    <t>179.00</t>
  </si>
  <si>
    <t>Мандарин</t>
  </si>
  <si>
    <t>Вафли</t>
  </si>
  <si>
    <t>Бифидок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</si>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</sst>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2" fontId="1" fillId="2" borderId="10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2" fontId="1" fillId="2" borderId="3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justify" wrapText="1"/>
    </xf>
    <xf numFmtId="0" fontId="1" fillId="2" borderId="1" xfId="0" applyFont="1" applyFill="1" applyBorder="1" applyAlignment="1">
      <alignment horizontal="center" vertical="justify" wrapText="1"/>
    </xf>
    <xf numFmtId="2" fontId="1" fillId="2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horizontal="center" wrapText="1"/>
    </xf>
    <xf numFmtId="2" fontId="4" fillId="2" borderId="10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2" borderId="3" xfId="0" applyFont="1" applyFill="1" applyBorder="1"/>
    <xf numFmtId="0" fontId="4" fillId="0" borderId="10" xfId="0" applyFont="1" applyBorder="1" applyAlignment="1">
      <alignment vertical="top" wrapText="1"/>
    </xf>
    <xf numFmtId="2" fontId="5" fillId="0" borderId="10" xfId="0" applyNumberFormat="1" applyFont="1" applyBorder="1" applyAlignment="1">
      <alignment horizontal="center"/>
    </xf>
    <xf numFmtId="0" fontId="6" fillId="0" borderId="10" xfId="0" applyFont="1" applyBorder="1"/>
    <xf numFmtId="2" fontId="5" fillId="2" borderId="1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2" fontId="6" fillId="0" borderId="1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2" borderId="10" xfId="0" applyNumberFormat="1" applyFont="1" applyFill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2" fontId="1" fillId="0" borderId="6" xfId="0" applyNumberFormat="1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2" fontId="1" fillId="0" borderId="6" xfId="0" applyNumberFormat="1" applyFont="1" applyBorder="1" applyAlignment="1">
      <alignment horizontal="center" vertical="top" wrapText="1"/>
    </xf>
    <xf numFmtId="2" fontId="1" fillId="0" borderId="1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 vertical="top" wrapText="1"/>
    </xf>
    <xf numFmtId="2" fontId="1" fillId="0" borderId="11" xfId="0" applyNumberFormat="1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workbookViewId="0">
      <selection activeCell="I9" sqref="I9"/>
    </sheetView>
  </sheetViews>
  <sheetFormatPr defaultRowHeight="14.4" x14ac:dyDescent="0.3"/>
  <cols>
    <col min="1" max="1" width="16.6640625" customWidth="1"/>
    <col min="9" max="9" width="14.5546875" customWidth="1"/>
  </cols>
  <sheetData>
    <row r="1" spans="1:16" x14ac:dyDescent="0.3">
      <c r="A1" s="56" t="s">
        <v>0</v>
      </c>
      <c r="B1" s="56" t="s">
        <v>1</v>
      </c>
      <c r="C1" s="1"/>
      <c r="D1" s="56" t="s">
        <v>2</v>
      </c>
      <c r="E1" s="53" t="s">
        <v>3</v>
      </c>
      <c r="F1" s="53" t="s">
        <v>4</v>
      </c>
      <c r="G1" s="53" t="s">
        <v>5</v>
      </c>
      <c r="H1" s="53" t="s">
        <v>6</v>
      </c>
      <c r="I1" s="56" t="s">
        <v>0</v>
      </c>
      <c r="J1" s="56" t="s">
        <v>1</v>
      </c>
      <c r="K1" s="1"/>
      <c r="L1" s="56" t="s">
        <v>7</v>
      </c>
      <c r="M1" s="53" t="s">
        <v>8</v>
      </c>
      <c r="N1" s="56" t="s">
        <v>9</v>
      </c>
      <c r="O1" s="56" t="s">
        <v>10</v>
      </c>
      <c r="P1" s="53" t="s">
        <v>6</v>
      </c>
    </row>
    <row r="2" spans="1:16" x14ac:dyDescent="0.3">
      <c r="A2" s="57"/>
      <c r="B2" s="57"/>
      <c r="C2" s="2"/>
      <c r="D2" s="57"/>
      <c r="E2" s="54"/>
      <c r="F2" s="54"/>
      <c r="G2" s="54"/>
      <c r="H2" s="54"/>
      <c r="I2" s="57"/>
      <c r="J2" s="57"/>
      <c r="K2" s="2"/>
      <c r="L2" s="57"/>
      <c r="M2" s="54"/>
      <c r="N2" s="57"/>
      <c r="O2" s="57"/>
      <c r="P2" s="54"/>
    </row>
    <row r="3" spans="1:16" ht="15" thickBot="1" x14ac:dyDescent="0.35">
      <c r="A3" s="58"/>
      <c r="B3" s="58"/>
      <c r="C3" s="3"/>
      <c r="D3" s="58"/>
      <c r="E3" s="55"/>
      <c r="F3" s="55"/>
      <c r="G3" s="55"/>
      <c r="H3" s="55"/>
      <c r="I3" s="58"/>
      <c r="J3" s="58"/>
      <c r="K3" s="3"/>
      <c r="L3" s="58"/>
      <c r="M3" s="55"/>
      <c r="N3" s="58"/>
      <c r="O3" s="58"/>
      <c r="P3" s="55"/>
    </row>
    <row r="4" spans="1:16" ht="16.2" thickBot="1" x14ac:dyDescent="0.35">
      <c r="A4" s="5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2"/>
    </row>
    <row r="5" spans="1:16" ht="16.2" thickBot="1" x14ac:dyDescent="0.35">
      <c r="A5" s="59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ht="16.2" thickBot="1" x14ac:dyDescent="0.35">
      <c r="A6" s="59">
        <v>14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</row>
    <row r="7" spans="1:16" ht="16.2" thickBot="1" x14ac:dyDescent="0.35">
      <c r="A7" s="48" t="s">
        <v>11</v>
      </c>
      <c r="B7" s="49"/>
      <c r="C7" s="49"/>
      <c r="D7" s="49"/>
      <c r="E7" s="49"/>
      <c r="F7" s="49"/>
      <c r="G7" s="49"/>
      <c r="H7" s="50"/>
      <c r="I7" s="51" t="s">
        <v>12</v>
      </c>
      <c r="J7" s="51"/>
      <c r="K7" s="51"/>
      <c r="L7" s="51"/>
      <c r="M7" s="51"/>
      <c r="N7" s="51"/>
      <c r="O7" s="51"/>
      <c r="P7" s="52"/>
    </row>
    <row r="8" spans="1:16" ht="33" customHeight="1" thickBot="1" x14ac:dyDescent="0.35">
      <c r="A8" s="4" t="s">
        <v>13</v>
      </c>
      <c r="B8" s="5">
        <v>10</v>
      </c>
      <c r="C8" s="6">
        <v>7.43</v>
      </c>
      <c r="D8" s="5">
        <v>15.201700000000001</v>
      </c>
      <c r="E8" s="7">
        <v>2.6</v>
      </c>
      <c r="F8" s="7">
        <v>2.65</v>
      </c>
      <c r="G8" s="7">
        <v>0.35</v>
      </c>
      <c r="H8" s="7">
        <v>35.65</v>
      </c>
      <c r="I8" s="8" t="s">
        <v>14</v>
      </c>
      <c r="J8" s="9">
        <v>80</v>
      </c>
      <c r="K8" s="10">
        <v>7.1</v>
      </c>
      <c r="L8" s="9">
        <v>71.201700000000002</v>
      </c>
      <c r="M8" s="11">
        <v>0.64</v>
      </c>
      <c r="N8" s="11">
        <v>0.08</v>
      </c>
      <c r="O8" s="11">
        <v>2</v>
      </c>
      <c r="P8" s="11">
        <v>11.28</v>
      </c>
    </row>
    <row r="9" spans="1:16" ht="67.5" customHeight="1" thickBot="1" x14ac:dyDescent="0.35">
      <c r="A9" s="12" t="s">
        <v>15</v>
      </c>
      <c r="B9" s="13" t="s">
        <v>16</v>
      </c>
      <c r="C9" s="14">
        <v>32.18</v>
      </c>
      <c r="D9" s="9">
        <v>210.20169999999999</v>
      </c>
      <c r="E9" s="11">
        <v>16.739999999999998</v>
      </c>
      <c r="F9" s="11">
        <v>24.47</v>
      </c>
      <c r="G9" s="15">
        <v>3.21</v>
      </c>
      <c r="H9" s="11">
        <v>299.99</v>
      </c>
      <c r="I9" s="16" t="s">
        <v>17</v>
      </c>
      <c r="J9" s="17" t="s">
        <v>18</v>
      </c>
      <c r="K9" s="18">
        <v>22.95</v>
      </c>
      <c r="L9" s="17">
        <v>35.200600000000001</v>
      </c>
      <c r="M9" s="19">
        <v>2.2799999999999998</v>
      </c>
      <c r="N9" s="19">
        <v>6.01</v>
      </c>
      <c r="O9" s="19">
        <v>16.18</v>
      </c>
      <c r="P9" s="19">
        <v>127.97</v>
      </c>
    </row>
    <row r="10" spans="1:16" ht="52.5" customHeight="1" thickBot="1" x14ac:dyDescent="0.35">
      <c r="A10" s="20" t="s">
        <v>19</v>
      </c>
      <c r="B10" s="21">
        <v>200</v>
      </c>
      <c r="C10" s="22">
        <v>6.63</v>
      </c>
      <c r="D10" s="21">
        <v>257.20060000000001</v>
      </c>
      <c r="E10" s="11">
        <v>5.18</v>
      </c>
      <c r="F10" s="11">
        <v>5.22</v>
      </c>
      <c r="G10" s="15">
        <v>30.04</v>
      </c>
      <c r="H10" s="11">
        <v>187.86</v>
      </c>
      <c r="I10" s="4" t="s">
        <v>20</v>
      </c>
      <c r="J10" s="9">
        <v>100</v>
      </c>
      <c r="K10" s="23">
        <v>23.2</v>
      </c>
      <c r="L10" s="24">
        <v>295.20170000000002</v>
      </c>
      <c r="M10" s="9">
        <v>12.06</v>
      </c>
      <c r="N10" s="11">
        <v>16.27</v>
      </c>
      <c r="O10" s="11">
        <v>15.67</v>
      </c>
      <c r="P10" s="11">
        <v>257.37</v>
      </c>
    </row>
    <row r="11" spans="1:16" ht="15" thickBot="1" x14ac:dyDescent="0.35">
      <c r="A11" s="25" t="s">
        <v>21</v>
      </c>
      <c r="B11" s="5">
        <v>50</v>
      </c>
      <c r="C11" s="6">
        <v>3.14</v>
      </c>
      <c r="D11" s="26"/>
      <c r="E11" s="11">
        <v>3.9</v>
      </c>
      <c r="F11" s="27">
        <v>0.5</v>
      </c>
      <c r="G11" s="28">
        <v>27.25</v>
      </c>
      <c r="H11" s="19">
        <v>129</v>
      </c>
      <c r="I11" s="25" t="s">
        <v>22</v>
      </c>
      <c r="J11" s="29">
        <v>180</v>
      </c>
      <c r="K11" s="30">
        <v>13.45</v>
      </c>
      <c r="L11" s="9">
        <v>143.20169999999999</v>
      </c>
      <c r="M11" s="31">
        <v>3.24</v>
      </c>
      <c r="N11" s="11">
        <v>7.56</v>
      </c>
      <c r="O11" s="11">
        <v>18.809999999999999</v>
      </c>
      <c r="P11" s="11">
        <v>156.22</v>
      </c>
    </row>
    <row r="12" spans="1:16" ht="61.5" customHeight="1" thickBot="1" x14ac:dyDescent="0.35">
      <c r="A12" s="4" t="s">
        <v>23</v>
      </c>
      <c r="B12" s="9">
        <v>100</v>
      </c>
      <c r="C12" s="32">
        <v>10</v>
      </c>
      <c r="D12" s="9"/>
      <c r="E12" s="11">
        <v>0.4</v>
      </c>
      <c r="F12" s="11">
        <v>0.4</v>
      </c>
      <c r="G12" s="11">
        <v>9.8000000000000007</v>
      </c>
      <c r="H12" s="11">
        <v>47</v>
      </c>
      <c r="I12" s="4" t="s">
        <v>24</v>
      </c>
      <c r="J12" s="9">
        <v>200</v>
      </c>
      <c r="K12" s="10">
        <v>6.3</v>
      </c>
      <c r="L12" s="9">
        <v>348.20170000000002</v>
      </c>
      <c r="M12" s="11">
        <v>0.74</v>
      </c>
      <c r="N12" s="11">
        <v>0.16</v>
      </c>
      <c r="O12" s="11">
        <v>36.03</v>
      </c>
      <c r="P12" s="11">
        <v>148.49</v>
      </c>
    </row>
    <row r="13" spans="1:16" ht="28.2" thickBot="1" x14ac:dyDescent="0.35">
      <c r="A13" s="25"/>
      <c r="B13" s="9"/>
      <c r="C13" s="32"/>
      <c r="D13" s="9"/>
      <c r="E13" s="7"/>
      <c r="F13" s="7"/>
      <c r="G13" s="7"/>
      <c r="H13" s="7"/>
      <c r="I13" s="4" t="s">
        <v>21</v>
      </c>
      <c r="J13" s="5">
        <v>50</v>
      </c>
      <c r="K13" s="33">
        <v>3.14</v>
      </c>
      <c r="L13" s="26"/>
      <c r="M13" s="11">
        <v>3.9</v>
      </c>
      <c r="N13" s="27">
        <v>0.5</v>
      </c>
      <c r="O13" s="28">
        <v>27.25</v>
      </c>
      <c r="P13" s="19">
        <v>129</v>
      </c>
    </row>
    <row r="14" spans="1:16" ht="15" thickBot="1" x14ac:dyDescent="0.35">
      <c r="A14" s="25"/>
      <c r="B14" s="9"/>
      <c r="C14" s="34"/>
      <c r="D14" s="35"/>
      <c r="E14" s="11"/>
      <c r="F14" s="36"/>
      <c r="G14" s="36"/>
      <c r="H14" s="37"/>
      <c r="I14" s="25" t="s">
        <v>25</v>
      </c>
      <c r="J14" s="9">
        <v>50</v>
      </c>
      <c r="K14" s="33">
        <v>3.48</v>
      </c>
      <c r="L14" s="5"/>
      <c r="M14" s="11">
        <v>3.05</v>
      </c>
      <c r="N14" s="7">
        <v>0.6</v>
      </c>
      <c r="O14" s="7">
        <v>19.95</v>
      </c>
      <c r="P14" s="7">
        <v>97.4</v>
      </c>
    </row>
    <row r="15" spans="1:16" ht="15" thickBot="1" x14ac:dyDescent="0.35">
      <c r="A15" s="38" t="s">
        <v>26</v>
      </c>
      <c r="B15" s="39">
        <v>525</v>
      </c>
      <c r="C15" s="40">
        <f>SUM(C8:C14)</f>
        <v>59.38</v>
      </c>
      <c r="D15" s="35"/>
      <c r="E15" s="41">
        <f>E8+E9+E10+E11+E12</f>
        <v>28.819999999999997</v>
      </c>
      <c r="F15" s="41">
        <f>F8+F9+F10+F11+F12</f>
        <v>33.239999999999995</v>
      </c>
      <c r="G15" s="41">
        <f>G8+G9+G10+G11+G12</f>
        <v>70.650000000000006</v>
      </c>
      <c r="H15" s="41">
        <f>H8+H9+H10+H11+H12</f>
        <v>699.5</v>
      </c>
      <c r="I15" s="42" t="s">
        <v>26</v>
      </c>
      <c r="J15" s="39">
        <v>915</v>
      </c>
      <c r="K15" s="40">
        <f>SUM(K8:K14)</f>
        <v>79.62</v>
      </c>
      <c r="L15" s="35"/>
      <c r="M15" s="41">
        <f>M8+M9+M10+M11+M12+M13+M14</f>
        <v>25.909999999999997</v>
      </c>
      <c r="N15" s="41">
        <f>N8+N9+N10+N11+N12+N13+N14</f>
        <v>31.18</v>
      </c>
      <c r="O15" s="41">
        <f>O8+O9+O10+O11+O12+O13+O14</f>
        <v>135.88999999999999</v>
      </c>
      <c r="P15" s="41">
        <f>P8+P9+P10+P11+P12+P13+P14</f>
        <v>927.73</v>
      </c>
    </row>
    <row r="16" spans="1:16" ht="15" thickBot="1" x14ac:dyDescent="0.35">
      <c r="A16" s="43"/>
      <c r="B16" s="44"/>
      <c r="C16" s="45"/>
      <c r="D16" s="44"/>
      <c r="E16" s="46"/>
      <c r="F16" s="46"/>
      <c r="G16" s="46"/>
      <c r="H16" s="46"/>
      <c r="I16" s="42" t="s">
        <v>27</v>
      </c>
      <c r="J16" s="39"/>
      <c r="K16" s="47">
        <f>C15+K15</f>
        <v>139</v>
      </c>
      <c r="L16" s="9"/>
      <c r="M16" s="41">
        <f>E15+M15</f>
        <v>54.72999999999999</v>
      </c>
      <c r="N16" s="41">
        <f>F15+N15</f>
        <v>64.419999999999987</v>
      </c>
      <c r="O16" s="41">
        <f>G15+O15</f>
        <v>206.54</v>
      </c>
      <c r="P16" s="41">
        <f>H15+P15</f>
        <v>1627.23</v>
      </c>
    </row>
  </sheetData>
  <mergeCells count="19">
    <mergeCell ref="A4:P4"/>
    <mergeCell ref="A5:P5"/>
    <mergeCell ref="A6:P6"/>
    <mergeCell ref="A7:H7"/>
    <mergeCell ref="I7:P7"/>
    <mergeCell ref="H1:H3"/>
    <mergeCell ref="I1:I3"/>
    <mergeCell ref="J1:J3"/>
    <mergeCell ref="L1:L3"/>
    <mergeCell ref="M1:M3"/>
    <mergeCell ref="N1:N3"/>
    <mergeCell ref="A1:A3"/>
    <mergeCell ref="B1:B3"/>
    <mergeCell ref="D1:D3"/>
    <mergeCell ref="E1:E3"/>
    <mergeCell ref="F1:F3"/>
    <mergeCell ref="G1:G3"/>
    <mergeCell ref="O1:O3"/>
    <mergeCell ref="P1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A6BE4-F631-4CDC-81B3-C106DE808F51}">
  <dimension ref="A1:P22"/>
  <sheetViews>
    <sheetView tabSelected="1" topLeftCell="A7" workbookViewId="0">
      <selection activeCell="C22" sqref="C22"/>
    </sheetView>
  </sheetViews>
  <sheetFormatPr defaultRowHeight="14.4" x14ac:dyDescent="0.3"/>
  <cols>
    <col min="1" max="1" width="16.6640625" customWidth="1"/>
    <col min="9" max="9" width="14.5546875" customWidth="1"/>
  </cols>
  <sheetData>
    <row r="1" spans="1:16" x14ac:dyDescent="0.3">
      <c r="A1" s="124" t="s">
        <v>0</v>
      </c>
      <c r="B1" s="124" t="s">
        <v>1</v>
      </c>
      <c r="C1" s="1"/>
      <c r="D1" s="124" t="s">
        <v>2</v>
      </c>
      <c r="E1" s="123" t="s">
        <v>3</v>
      </c>
      <c r="F1" s="123" t="s">
        <v>4</v>
      </c>
      <c r="G1" s="123" t="s">
        <v>5</v>
      </c>
      <c r="H1" s="123" t="s">
        <v>6</v>
      </c>
      <c r="I1" s="124" t="s">
        <v>0</v>
      </c>
      <c r="J1" s="124" t="s">
        <v>1</v>
      </c>
      <c r="K1" s="1"/>
      <c r="L1" s="124" t="s">
        <v>7</v>
      </c>
      <c r="M1" s="123" t="s">
        <v>8</v>
      </c>
      <c r="N1" s="124" t="s">
        <v>9</v>
      </c>
      <c r="O1" s="124" t="s">
        <v>10</v>
      </c>
      <c r="P1" s="123" t="s">
        <v>6</v>
      </c>
    </row>
    <row r="2" spans="1:16" x14ac:dyDescent="0.3">
      <c r="A2" s="122"/>
      <c r="B2" s="122"/>
      <c r="C2" s="2"/>
      <c r="D2" s="122"/>
      <c r="E2" s="121"/>
      <c r="F2" s="121"/>
      <c r="G2" s="121"/>
      <c r="H2" s="121"/>
      <c r="I2" s="122"/>
      <c r="J2" s="122"/>
      <c r="K2" s="2"/>
      <c r="L2" s="122"/>
      <c r="M2" s="121"/>
      <c r="N2" s="122"/>
      <c r="O2" s="122"/>
      <c r="P2" s="121"/>
    </row>
    <row r="3" spans="1:16" ht="15" thickBot="1" x14ac:dyDescent="0.35">
      <c r="A3" s="120"/>
      <c r="B3" s="120"/>
      <c r="C3" s="3"/>
      <c r="D3" s="120"/>
      <c r="E3" s="119"/>
      <c r="F3" s="119"/>
      <c r="G3" s="119"/>
      <c r="H3" s="119"/>
      <c r="I3" s="120"/>
      <c r="J3" s="120"/>
      <c r="K3" s="3"/>
      <c r="L3" s="120"/>
      <c r="M3" s="119"/>
      <c r="N3" s="120"/>
      <c r="O3" s="120"/>
      <c r="P3" s="119"/>
    </row>
    <row r="4" spans="1:16" ht="16.2" thickBot="1" x14ac:dyDescent="0.35">
      <c r="A4" s="118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3"/>
    </row>
    <row r="5" spans="1:16" ht="16.2" thickBot="1" x14ac:dyDescent="0.35">
      <c r="A5" s="118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3"/>
    </row>
    <row r="6" spans="1:16" ht="16.2" thickBot="1" x14ac:dyDescent="0.35">
      <c r="A6" s="118">
        <v>14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3"/>
    </row>
    <row r="7" spans="1:16" ht="16.2" thickBot="1" x14ac:dyDescent="0.35">
      <c r="A7" s="117" t="s">
        <v>11</v>
      </c>
      <c r="B7" s="116"/>
      <c r="C7" s="116"/>
      <c r="D7" s="116"/>
      <c r="E7" s="116"/>
      <c r="F7" s="116"/>
      <c r="G7" s="116"/>
      <c r="H7" s="115"/>
      <c r="I7" s="114" t="s">
        <v>12</v>
      </c>
      <c r="J7" s="114"/>
      <c r="K7" s="114"/>
      <c r="L7" s="114"/>
      <c r="M7" s="114"/>
      <c r="N7" s="114"/>
      <c r="O7" s="114"/>
      <c r="P7" s="113"/>
    </row>
    <row r="8" spans="1:16" ht="33" customHeight="1" thickBot="1" x14ac:dyDescent="0.35">
      <c r="A8" s="82" t="s">
        <v>13</v>
      </c>
      <c r="B8" s="81">
        <v>10</v>
      </c>
      <c r="C8" s="6">
        <v>7.43</v>
      </c>
      <c r="D8" s="81">
        <v>15.201700000000001</v>
      </c>
      <c r="E8" s="93">
        <v>2.6</v>
      </c>
      <c r="F8" s="93">
        <v>2.65</v>
      </c>
      <c r="G8" s="93">
        <v>0.35</v>
      </c>
      <c r="H8" s="93">
        <v>35.65</v>
      </c>
      <c r="I8" s="112" t="s">
        <v>14</v>
      </c>
      <c r="J8" s="80">
        <v>80</v>
      </c>
      <c r="K8" s="10">
        <v>7.1</v>
      </c>
      <c r="L8" s="80">
        <v>71.201700000000002</v>
      </c>
      <c r="M8" s="94">
        <v>0.64</v>
      </c>
      <c r="N8" s="94">
        <v>0.08</v>
      </c>
      <c r="O8" s="94">
        <v>2</v>
      </c>
      <c r="P8" s="94">
        <v>11.28</v>
      </c>
    </row>
    <row r="9" spans="1:16" ht="67.5" customHeight="1" thickBot="1" x14ac:dyDescent="0.35">
      <c r="A9" s="111" t="s">
        <v>15</v>
      </c>
      <c r="B9" s="110" t="s">
        <v>16</v>
      </c>
      <c r="C9" s="14">
        <v>32.18</v>
      </c>
      <c r="D9" s="80">
        <v>210.20169999999999</v>
      </c>
      <c r="E9" s="94">
        <v>16.739999999999998</v>
      </c>
      <c r="F9" s="94">
        <v>24.47</v>
      </c>
      <c r="G9" s="105">
        <v>3.21</v>
      </c>
      <c r="H9" s="94">
        <v>299.99</v>
      </c>
      <c r="I9" s="109" t="s">
        <v>17</v>
      </c>
      <c r="J9" s="108" t="s">
        <v>18</v>
      </c>
      <c r="K9" s="18">
        <v>22.95</v>
      </c>
      <c r="L9" s="108">
        <v>35.200600000000001</v>
      </c>
      <c r="M9" s="98">
        <v>2.2799999999999998</v>
      </c>
      <c r="N9" s="98">
        <v>6.01</v>
      </c>
      <c r="O9" s="98">
        <v>16.18</v>
      </c>
      <c r="P9" s="98">
        <v>127.97</v>
      </c>
    </row>
    <row r="10" spans="1:16" ht="52.5" customHeight="1" thickBot="1" x14ac:dyDescent="0.35">
      <c r="A10" s="107" t="s">
        <v>19</v>
      </c>
      <c r="B10" s="106">
        <v>200</v>
      </c>
      <c r="C10" s="22">
        <v>6.63</v>
      </c>
      <c r="D10" s="106">
        <v>257.20060000000001</v>
      </c>
      <c r="E10" s="94">
        <v>5.18</v>
      </c>
      <c r="F10" s="94">
        <v>5.22</v>
      </c>
      <c r="G10" s="105">
        <v>30.04</v>
      </c>
      <c r="H10" s="94">
        <v>187.86</v>
      </c>
      <c r="I10" s="82" t="s">
        <v>20</v>
      </c>
      <c r="J10" s="80">
        <v>100</v>
      </c>
      <c r="K10" s="23">
        <v>23.2</v>
      </c>
      <c r="L10" s="104">
        <v>295.20170000000002</v>
      </c>
      <c r="M10" s="80">
        <v>12.06</v>
      </c>
      <c r="N10" s="94">
        <v>16.27</v>
      </c>
      <c r="O10" s="94">
        <v>15.67</v>
      </c>
      <c r="P10" s="94">
        <v>257.37</v>
      </c>
    </row>
    <row r="11" spans="1:16" ht="15" thickBot="1" x14ac:dyDescent="0.35">
      <c r="A11" s="95" t="s">
        <v>21</v>
      </c>
      <c r="B11" s="81">
        <v>50</v>
      </c>
      <c r="C11" s="6">
        <v>3.14</v>
      </c>
      <c r="D11" s="101"/>
      <c r="E11" s="94">
        <v>3.9</v>
      </c>
      <c r="F11" s="100">
        <v>0.5</v>
      </c>
      <c r="G11" s="99">
        <v>27.25</v>
      </c>
      <c r="H11" s="98">
        <v>129</v>
      </c>
      <c r="I11" s="95" t="s">
        <v>22</v>
      </c>
      <c r="J11" s="103">
        <v>180</v>
      </c>
      <c r="K11" s="30">
        <v>13.45</v>
      </c>
      <c r="L11" s="80">
        <v>143.20169999999999</v>
      </c>
      <c r="M11" s="102">
        <v>3.24</v>
      </c>
      <c r="N11" s="94">
        <v>7.56</v>
      </c>
      <c r="O11" s="94">
        <v>18.809999999999999</v>
      </c>
      <c r="P11" s="94">
        <v>156.22</v>
      </c>
    </row>
    <row r="12" spans="1:16" ht="61.5" customHeight="1" thickBot="1" x14ac:dyDescent="0.35">
      <c r="A12" s="82" t="s">
        <v>23</v>
      </c>
      <c r="B12" s="80">
        <v>100</v>
      </c>
      <c r="C12" s="32">
        <v>10</v>
      </c>
      <c r="D12" s="80"/>
      <c r="E12" s="94">
        <v>0.4</v>
      </c>
      <c r="F12" s="94">
        <v>0.4</v>
      </c>
      <c r="G12" s="94">
        <v>9.8000000000000007</v>
      </c>
      <c r="H12" s="94">
        <v>47</v>
      </c>
      <c r="I12" s="82" t="s">
        <v>24</v>
      </c>
      <c r="J12" s="80">
        <v>200</v>
      </c>
      <c r="K12" s="10">
        <v>6.3</v>
      </c>
      <c r="L12" s="80">
        <v>348.20170000000002</v>
      </c>
      <c r="M12" s="94">
        <v>0.74</v>
      </c>
      <c r="N12" s="94">
        <v>0.16</v>
      </c>
      <c r="O12" s="94">
        <v>36.03</v>
      </c>
      <c r="P12" s="94">
        <v>148.49</v>
      </c>
    </row>
    <row r="13" spans="1:16" ht="28.2" thickBot="1" x14ac:dyDescent="0.35">
      <c r="A13" s="95"/>
      <c r="B13" s="80"/>
      <c r="C13" s="32"/>
      <c r="D13" s="80"/>
      <c r="E13" s="93"/>
      <c r="F13" s="93"/>
      <c r="G13" s="93"/>
      <c r="H13" s="93"/>
      <c r="I13" s="82" t="s">
        <v>21</v>
      </c>
      <c r="J13" s="81">
        <v>50</v>
      </c>
      <c r="K13" s="33">
        <v>3.14</v>
      </c>
      <c r="L13" s="101"/>
      <c r="M13" s="94">
        <v>3.9</v>
      </c>
      <c r="N13" s="100">
        <v>0.5</v>
      </c>
      <c r="O13" s="99">
        <v>27.25</v>
      </c>
      <c r="P13" s="98">
        <v>129</v>
      </c>
    </row>
    <row r="14" spans="1:16" ht="15" thickBot="1" x14ac:dyDescent="0.35">
      <c r="A14" s="95"/>
      <c r="B14" s="80"/>
      <c r="C14" s="34"/>
      <c r="D14" s="91"/>
      <c r="E14" s="94"/>
      <c r="F14" s="97"/>
      <c r="G14" s="97"/>
      <c r="H14" s="96"/>
      <c r="I14" s="95" t="s">
        <v>25</v>
      </c>
      <c r="J14" s="80">
        <v>50</v>
      </c>
      <c r="K14" s="33">
        <v>3.48</v>
      </c>
      <c r="L14" s="81"/>
      <c r="M14" s="94">
        <v>3.05</v>
      </c>
      <c r="N14" s="93">
        <v>0.6</v>
      </c>
      <c r="O14" s="93">
        <v>19.95</v>
      </c>
      <c r="P14" s="93">
        <v>97.4</v>
      </c>
    </row>
    <row r="15" spans="1:16" ht="15" thickBot="1" x14ac:dyDescent="0.35">
      <c r="A15" s="92" t="s">
        <v>26</v>
      </c>
      <c r="B15" s="87">
        <v>525</v>
      </c>
      <c r="C15" s="40">
        <f>SUM(C8:C14)</f>
        <v>59.38</v>
      </c>
      <c r="D15" s="91"/>
      <c r="E15" s="86">
        <f>E8+E9+E10+E11+E12</f>
        <v>28.819999999999997</v>
      </c>
      <c r="F15" s="86">
        <f>F8+F9+F10+F11+F12</f>
        <v>33.239999999999995</v>
      </c>
      <c r="G15" s="86">
        <f>G8+G9+G10+G11+G12</f>
        <v>70.650000000000006</v>
      </c>
      <c r="H15" s="86">
        <f>H8+H9+H10+H11+H12</f>
        <v>699.5</v>
      </c>
      <c r="I15" s="63" t="s">
        <v>26</v>
      </c>
      <c r="J15" s="87">
        <v>915</v>
      </c>
      <c r="K15" s="40">
        <f>SUM(K8:K14)</f>
        <v>79.62</v>
      </c>
      <c r="L15" s="91"/>
      <c r="M15" s="86">
        <f>M8+M9+M10+M11+M12+M13+M14</f>
        <v>25.909999999999997</v>
      </c>
      <c r="N15" s="86">
        <f>N8+N9+N10+N11+N12+N13+N14</f>
        <v>31.18</v>
      </c>
      <c r="O15" s="86">
        <f>O8+O9+O10+O11+O12+O13+O14</f>
        <v>135.88999999999999</v>
      </c>
      <c r="P15" s="86">
        <f>P8+P9+P10+P11+P12+P13+P14</f>
        <v>927.73</v>
      </c>
    </row>
    <row r="16" spans="1:16" ht="15" thickBot="1" x14ac:dyDescent="0.35">
      <c r="A16" s="90"/>
      <c r="B16" s="89"/>
      <c r="C16" s="45"/>
      <c r="D16" s="89"/>
      <c r="E16" s="88"/>
      <c r="F16" s="88"/>
      <c r="G16" s="88"/>
      <c r="H16" s="88"/>
      <c r="I16" s="63"/>
      <c r="J16" s="87"/>
      <c r="K16" s="47"/>
      <c r="L16" s="80"/>
      <c r="M16" s="86">
        <f>E15+M15</f>
        <v>54.72999999999999</v>
      </c>
      <c r="N16" s="86">
        <f>F15+N15</f>
        <v>64.419999999999987</v>
      </c>
      <c r="O16" s="86">
        <f>G15+O15</f>
        <v>206.54</v>
      </c>
      <c r="P16" s="86">
        <f>H15+P15</f>
        <v>1627.23</v>
      </c>
    </row>
    <row r="17" spans="1:8" ht="15" thickBot="1" x14ac:dyDescent="0.35">
      <c r="A17" s="85" t="s">
        <v>32</v>
      </c>
      <c r="B17" s="84"/>
      <c r="C17" s="84"/>
      <c r="D17" s="84"/>
      <c r="E17" s="84"/>
      <c r="F17" s="84"/>
      <c r="G17" s="84"/>
      <c r="H17" s="83"/>
    </row>
    <row r="18" spans="1:8" ht="15" thickBot="1" x14ac:dyDescent="0.35">
      <c r="A18" s="82" t="s">
        <v>31</v>
      </c>
      <c r="B18" s="81">
        <v>200</v>
      </c>
      <c r="C18" s="33">
        <v>22</v>
      </c>
      <c r="D18" s="80">
        <v>386.20170000000002</v>
      </c>
      <c r="E18" s="78">
        <v>5.8</v>
      </c>
      <c r="F18" s="79">
        <v>5</v>
      </c>
      <c r="G18" s="78">
        <v>8.1999999999999993</v>
      </c>
      <c r="H18" s="77">
        <v>101</v>
      </c>
    </row>
    <row r="19" spans="1:8" ht="15" thickBot="1" x14ac:dyDescent="0.35">
      <c r="A19" s="65" t="s">
        <v>30</v>
      </c>
      <c r="B19" s="76">
        <v>44</v>
      </c>
      <c r="C19" s="75">
        <v>2</v>
      </c>
      <c r="D19" s="65"/>
      <c r="E19" s="74">
        <v>0.9</v>
      </c>
      <c r="F19" s="74">
        <v>1.42</v>
      </c>
      <c r="G19" s="74">
        <v>9</v>
      </c>
      <c r="H19" s="73">
        <v>50</v>
      </c>
    </row>
    <row r="20" spans="1:8" ht="15" thickBot="1" x14ac:dyDescent="0.35">
      <c r="A20" s="61" t="s">
        <v>29</v>
      </c>
      <c r="B20" s="71">
        <v>100</v>
      </c>
      <c r="C20" s="72">
        <v>16</v>
      </c>
      <c r="D20" s="71"/>
      <c r="E20" s="70">
        <v>0.64</v>
      </c>
      <c r="F20" s="70">
        <v>0.16</v>
      </c>
      <c r="G20" s="70">
        <v>6</v>
      </c>
      <c r="H20" s="69">
        <v>30.4</v>
      </c>
    </row>
    <row r="21" spans="1:8" ht="15" thickBot="1" x14ac:dyDescent="0.35">
      <c r="A21" s="68" t="s">
        <v>26</v>
      </c>
      <c r="B21" s="67">
        <v>344</v>
      </c>
      <c r="C21" s="66">
        <f>SUM(C18:C20)</f>
        <v>40</v>
      </c>
      <c r="D21" s="65"/>
      <c r="E21" s="64">
        <f>E18+E19+E20</f>
        <v>7.34</v>
      </c>
      <c r="F21" s="64">
        <f>F18+F19+F20</f>
        <v>6.58</v>
      </c>
      <c r="G21" s="64">
        <f>G18+G19+G20</f>
        <v>23.2</v>
      </c>
      <c r="H21" s="64">
        <f>H18+H19+H20</f>
        <v>181.4</v>
      </c>
    </row>
    <row r="22" spans="1:8" ht="15" thickBot="1" x14ac:dyDescent="0.35">
      <c r="A22" s="63" t="s">
        <v>27</v>
      </c>
      <c r="B22" s="61"/>
      <c r="C22" s="62" t="s">
        <v>28</v>
      </c>
      <c r="D22" s="61"/>
      <c r="E22" s="60">
        <f>E16+M16+E21</f>
        <v>62.069999999999993</v>
      </c>
      <c r="F22" s="60">
        <f>F16+N16+F21</f>
        <v>70.999999999999986</v>
      </c>
      <c r="G22" s="60">
        <f>G16+O16+G21</f>
        <v>229.73999999999998</v>
      </c>
      <c r="H22" s="60">
        <f>H16+P16+H21</f>
        <v>1808.63</v>
      </c>
    </row>
  </sheetData>
  <mergeCells count="20">
    <mergeCell ref="A5:P5"/>
    <mergeCell ref="A6:P6"/>
    <mergeCell ref="A17:H17"/>
    <mergeCell ref="A7:H7"/>
    <mergeCell ref="I7:P7"/>
    <mergeCell ref="H1:H3"/>
    <mergeCell ref="I1:I3"/>
    <mergeCell ref="J1:J3"/>
    <mergeCell ref="L1:L3"/>
    <mergeCell ref="M1:M3"/>
    <mergeCell ref="E1:E3"/>
    <mergeCell ref="F1:F3"/>
    <mergeCell ref="G1:G3"/>
    <mergeCell ref="O1:O3"/>
    <mergeCell ref="P1:P3"/>
    <mergeCell ref="A4:P4"/>
    <mergeCell ref="N1:N3"/>
    <mergeCell ref="A1:A3"/>
    <mergeCell ref="B1:B3"/>
    <mergeCell ref="D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разовое</vt:lpstr>
      <vt:lpstr>3 разовое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2021-06-10T05:38:35Z</dcterms:modified>
</cp:coreProperties>
</file>