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1F99EB46-BAD3-4CFA-841B-A904543BCB12}" xr6:coauthVersionLast="47" xr6:coauthVersionMax="47" xr10:uidLastSave="{00000000-0000-0000-0000-000000000000}"/>
  <bookViews>
    <workbookView xWindow="3060" yWindow="1908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15" i="2"/>
  <c r="F15" i="2"/>
  <c r="G15" i="2"/>
  <c r="O16" i="2" s="1"/>
  <c r="G22" i="2" s="1"/>
  <c r="H15" i="2"/>
  <c r="K15" i="2"/>
  <c r="M15" i="2"/>
  <c r="N15" i="2"/>
  <c r="O15" i="2"/>
  <c r="P15" i="2"/>
  <c r="M16" i="2"/>
  <c r="N16" i="2"/>
  <c r="F22" i="2" s="1"/>
  <c r="P16" i="2"/>
  <c r="C21" i="2"/>
  <c r="E21" i="2"/>
  <c r="F21" i="2"/>
  <c r="G21" i="2"/>
  <c r="H21" i="2"/>
  <c r="E22" i="2"/>
  <c r="H22" i="2"/>
  <c r="P15" i="1" l="1"/>
  <c r="O15" i="1"/>
  <c r="N15" i="1"/>
  <c r="M15" i="1"/>
  <c r="K15" i="1"/>
  <c r="H15" i="1"/>
  <c r="P16" i="1" s="1"/>
  <c r="G15" i="1"/>
  <c r="O16" i="1" s="1"/>
  <c r="F15" i="1"/>
  <c r="N16" i="1" s="1"/>
  <c r="E15" i="1"/>
  <c r="C15" i="1"/>
  <c r="K16" i="1" s="1"/>
  <c r="M16" i="1" l="1"/>
</calcChain>
</file>

<file path=xl/sharedStrings.xml><?xml version="1.0" encoding="utf-8"?>
<sst xmlns="http://schemas.openxmlformats.org/spreadsheetml/2006/main" count="73" uniqueCount="34">
  <si>
    <t>Наименование блюд</t>
  </si>
  <si>
    <t>Вы  ход</t>
  </si>
  <si>
    <t>№ сб.рец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</si>
  <si>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</si>
  <si>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</si>
  <si>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</si>
  <si>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</si>
  <si>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</si>
  <si>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Белки,       г</t>
  </si>
  <si>
    <t>Жиры ,    г</t>
  </si>
  <si>
    <t>Угле   воды ,г</t>
  </si>
  <si>
    <t>ЗАВТРАК</t>
  </si>
  <si>
    <t>ОБЕД</t>
  </si>
  <si>
    <t>Масло сливочное</t>
  </si>
  <si>
    <t>Огурец свежий (порционно)</t>
  </si>
  <si>
    <t xml:space="preserve">Каша  молочная геркулесовая с маслом сливочным </t>
  </si>
  <si>
    <t>200/5</t>
  </si>
  <si>
    <t>Суп картофельный с бобовыми (горох) с фрикадельками домашними</t>
  </si>
  <si>
    <t>250/30</t>
  </si>
  <si>
    <t>Чай с сахаром</t>
  </si>
  <si>
    <t>Гуляш (говядина)</t>
  </si>
  <si>
    <t>50/50</t>
  </si>
  <si>
    <t>Хлеб пшеничный</t>
  </si>
  <si>
    <t>Рис отварной</t>
  </si>
  <si>
    <t>Фрукт свежий (или яблоко, или апельсин, или банан)</t>
  </si>
  <si>
    <t>Компот из кураги, витамин С</t>
  </si>
  <si>
    <t xml:space="preserve">Хлеб пшеничный </t>
  </si>
  <si>
    <t>Хлеб ржаной</t>
  </si>
  <si>
    <t>Итого</t>
  </si>
  <si>
    <t>Всего</t>
  </si>
  <si>
    <t>179.00</t>
  </si>
  <si>
    <t>Кулебяка с рыбой (минтай)</t>
  </si>
  <si>
    <t>Сок фруктовый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</si>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</sst>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3" xfId="0" applyFill="1" applyBorder="1"/>
    <xf numFmtId="0" fontId="0" fillId="0" borderId="0" xfId="0" applyFill="1" applyBorder="1"/>
    <xf numFmtId="0" fontId="0" fillId="2" borderId="0" xfId="0" applyFill="1" applyBorder="1"/>
    <xf numFmtId="0" fontId="1" fillId="0" borderId="14" xfId="0" applyFont="1" applyFill="1" applyBorder="1" applyAlignment="1">
      <alignment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2" borderId="3" xfId="0" applyFont="1" applyFill="1" applyBorder="1"/>
    <xf numFmtId="0" fontId="4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/>
    <xf numFmtId="2" fontId="5" fillId="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0" fillId="0" borderId="3" xfId="0" applyBorder="1"/>
    <xf numFmtId="0" fontId="0" fillId="2" borderId="0" xfId="0" applyFill="1"/>
    <xf numFmtId="0" fontId="1" fillId="0" borderId="4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J9" sqref="J9"/>
    </sheetView>
  </sheetViews>
  <sheetFormatPr defaultRowHeight="14.4" x14ac:dyDescent="0.3"/>
  <cols>
    <col min="1" max="1" width="14.5546875" customWidth="1"/>
    <col min="9" max="9" width="18.5546875" customWidth="1"/>
  </cols>
  <sheetData>
    <row r="1" spans="1:16" x14ac:dyDescent="0.3">
      <c r="A1" s="54" t="s">
        <v>0</v>
      </c>
      <c r="B1" s="54" t="s">
        <v>1</v>
      </c>
      <c r="C1" s="1"/>
      <c r="D1" s="54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4" t="s">
        <v>0</v>
      </c>
      <c r="J1" s="54" t="s">
        <v>1</v>
      </c>
      <c r="K1" s="1"/>
      <c r="L1" s="54" t="s">
        <v>7</v>
      </c>
      <c r="M1" s="51" t="s">
        <v>8</v>
      </c>
      <c r="N1" s="54" t="s">
        <v>9</v>
      </c>
      <c r="O1" s="54" t="s">
        <v>10</v>
      </c>
      <c r="P1" s="51" t="s">
        <v>6</v>
      </c>
    </row>
    <row r="2" spans="1:16" x14ac:dyDescent="0.3">
      <c r="A2" s="55"/>
      <c r="B2" s="55"/>
      <c r="C2" s="2"/>
      <c r="D2" s="55"/>
      <c r="E2" s="52"/>
      <c r="F2" s="52"/>
      <c r="G2" s="52"/>
      <c r="H2" s="52"/>
      <c r="I2" s="55"/>
      <c r="J2" s="55"/>
      <c r="K2" s="2"/>
      <c r="L2" s="55"/>
      <c r="M2" s="52"/>
      <c r="N2" s="55"/>
      <c r="O2" s="55"/>
      <c r="P2" s="52"/>
    </row>
    <row r="3" spans="1:16" ht="15" thickBot="1" x14ac:dyDescent="0.35">
      <c r="A3" s="56"/>
      <c r="B3" s="56"/>
      <c r="C3" s="3"/>
      <c r="D3" s="56"/>
      <c r="E3" s="53"/>
      <c r="F3" s="53"/>
      <c r="G3" s="53"/>
      <c r="H3" s="53"/>
      <c r="I3" s="56"/>
      <c r="J3" s="56"/>
      <c r="K3" s="3"/>
      <c r="L3" s="56"/>
      <c r="M3" s="53"/>
      <c r="N3" s="56"/>
      <c r="O3" s="56"/>
      <c r="P3" s="53"/>
    </row>
    <row r="4" spans="1:16" ht="16.2" thickBot="1" x14ac:dyDescent="0.3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16.2" thickBot="1" x14ac:dyDescent="0.3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ht="16.2" thickBot="1" x14ac:dyDescent="0.35">
      <c r="A6" s="48">
        <v>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ht="16.2" thickBot="1" x14ac:dyDescent="0.35">
      <c r="A7" s="45" t="s">
        <v>11</v>
      </c>
      <c r="B7" s="46"/>
      <c r="C7" s="46"/>
      <c r="D7" s="46"/>
      <c r="E7" s="46"/>
      <c r="F7" s="46"/>
      <c r="G7" s="46"/>
      <c r="H7" s="47"/>
      <c r="I7" s="48" t="s">
        <v>12</v>
      </c>
      <c r="J7" s="49"/>
      <c r="K7" s="49"/>
      <c r="L7" s="49"/>
      <c r="M7" s="49"/>
      <c r="N7" s="49"/>
      <c r="O7" s="49"/>
      <c r="P7" s="50"/>
    </row>
    <row r="8" spans="1:16" ht="39.75" customHeight="1" thickBot="1" x14ac:dyDescent="0.35">
      <c r="A8" s="4" t="s">
        <v>13</v>
      </c>
      <c r="B8" s="5">
        <v>10</v>
      </c>
      <c r="C8" s="6">
        <v>4.9000000000000004</v>
      </c>
      <c r="D8" s="5">
        <v>14.201700000000001</v>
      </c>
      <c r="E8" s="7">
        <v>0.13</v>
      </c>
      <c r="F8" s="7">
        <v>6.15</v>
      </c>
      <c r="G8" s="7">
        <v>0.17</v>
      </c>
      <c r="H8" s="7">
        <v>56.55</v>
      </c>
      <c r="I8" s="8" t="s">
        <v>14</v>
      </c>
      <c r="J8" s="9">
        <v>80</v>
      </c>
      <c r="K8" s="10">
        <v>7.1</v>
      </c>
      <c r="L8" s="9">
        <v>71.201700000000002</v>
      </c>
      <c r="M8" s="7">
        <v>0.64</v>
      </c>
      <c r="N8" s="7">
        <v>0.08</v>
      </c>
      <c r="O8" s="7">
        <v>2</v>
      </c>
      <c r="P8" s="7">
        <v>11.28</v>
      </c>
    </row>
    <row r="9" spans="1:16" ht="75" customHeight="1" thickBot="1" x14ac:dyDescent="0.35">
      <c r="A9" s="11" t="s">
        <v>15</v>
      </c>
      <c r="B9" s="9" t="s">
        <v>16</v>
      </c>
      <c r="C9" s="10">
        <v>13.1</v>
      </c>
      <c r="D9" s="12">
        <v>182.20169999999999</v>
      </c>
      <c r="E9" s="7">
        <v>6.92</v>
      </c>
      <c r="F9" s="7">
        <v>8.36</v>
      </c>
      <c r="G9" s="7">
        <v>30.07</v>
      </c>
      <c r="H9" s="7">
        <v>223.22</v>
      </c>
      <c r="I9" s="11" t="s">
        <v>17</v>
      </c>
      <c r="J9" s="5" t="s">
        <v>18</v>
      </c>
      <c r="K9" s="1">
        <v>24.72</v>
      </c>
      <c r="L9" s="9">
        <v>102.2017</v>
      </c>
      <c r="M9" s="13">
        <v>12.97</v>
      </c>
      <c r="N9" s="14">
        <v>8.31</v>
      </c>
      <c r="O9" s="13">
        <v>19.54</v>
      </c>
      <c r="P9" s="13">
        <v>204.85</v>
      </c>
    </row>
    <row r="10" spans="1:16" ht="15" thickBot="1" x14ac:dyDescent="0.35">
      <c r="A10" s="15" t="s">
        <v>19</v>
      </c>
      <c r="B10" s="16">
        <v>200</v>
      </c>
      <c r="C10" s="17">
        <v>2.1</v>
      </c>
      <c r="D10" s="5">
        <v>376.20170000000002</v>
      </c>
      <c r="E10" s="18">
        <v>0</v>
      </c>
      <c r="F10" s="18">
        <v>0</v>
      </c>
      <c r="G10" s="18">
        <v>15</v>
      </c>
      <c r="H10" s="18">
        <v>60</v>
      </c>
      <c r="I10" s="15" t="s">
        <v>20</v>
      </c>
      <c r="J10" s="9" t="s">
        <v>21</v>
      </c>
      <c r="K10" s="19">
        <v>41.12</v>
      </c>
      <c r="L10" s="9">
        <v>260.20170000000002</v>
      </c>
      <c r="M10" s="7">
        <v>15.25</v>
      </c>
      <c r="N10" s="7">
        <v>16.690000000000001</v>
      </c>
      <c r="O10" s="7">
        <v>3.29</v>
      </c>
      <c r="P10" s="7">
        <v>224.37</v>
      </c>
    </row>
    <row r="11" spans="1:16" ht="35.25" customHeight="1" thickBot="1" x14ac:dyDescent="0.35">
      <c r="A11" s="15" t="s">
        <v>22</v>
      </c>
      <c r="B11" s="20">
        <v>50</v>
      </c>
      <c r="C11" s="21">
        <v>3.14</v>
      </c>
      <c r="D11" s="22"/>
      <c r="E11" s="7">
        <v>3.9</v>
      </c>
      <c r="F11" s="23">
        <v>0.5</v>
      </c>
      <c r="G11" s="24">
        <v>27.25</v>
      </c>
      <c r="H11" s="18">
        <v>129</v>
      </c>
      <c r="I11" s="25" t="s">
        <v>23</v>
      </c>
      <c r="J11" s="26">
        <v>180</v>
      </c>
      <c r="K11" s="2">
        <v>14.17</v>
      </c>
      <c r="L11" s="16">
        <v>304.20170000000002</v>
      </c>
      <c r="M11" s="27">
        <v>4.6399999999999997</v>
      </c>
      <c r="N11" s="27">
        <v>5.57</v>
      </c>
      <c r="O11" s="27">
        <v>48.09</v>
      </c>
      <c r="P11" s="27">
        <v>261.02</v>
      </c>
    </row>
    <row r="12" spans="1:16" ht="64.5" customHeight="1" thickBot="1" x14ac:dyDescent="0.35">
      <c r="A12" s="15" t="s">
        <v>24</v>
      </c>
      <c r="B12" s="9">
        <v>100</v>
      </c>
      <c r="C12" s="19">
        <v>14.63</v>
      </c>
      <c r="D12" s="9"/>
      <c r="E12" s="7">
        <v>0.4</v>
      </c>
      <c r="F12" s="7">
        <v>0.4</v>
      </c>
      <c r="G12" s="7">
        <v>9.8000000000000007</v>
      </c>
      <c r="H12" s="7">
        <v>47</v>
      </c>
      <c r="I12" s="28" t="s">
        <v>25</v>
      </c>
      <c r="J12" s="9">
        <v>200</v>
      </c>
      <c r="K12" s="10">
        <v>7.4</v>
      </c>
      <c r="L12" s="9">
        <v>348.20170000000002</v>
      </c>
      <c r="M12" s="7">
        <v>1.92</v>
      </c>
      <c r="N12" s="7">
        <v>0.11</v>
      </c>
      <c r="O12" s="7">
        <v>38.83</v>
      </c>
      <c r="P12" s="7">
        <v>164.02</v>
      </c>
    </row>
    <row r="13" spans="1:16" ht="29.25" customHeight="1" thickBot="1" x14ac:dyDescent="0.35">
      <c r="A13" s="29"/>
      <c r="B13" s="30"/>
      <c r="C13" s="31"/>
      <c r="D13" s="29"/>
      <c r="E13" s="29"/>
      <c r="F13" s="30"/>
      <c r="G13" s="29"/>
      <c r="H13" s="30"/>
      <c r="I13" s="15" t="s">
        <v>26</v>
      </c>
      <c r="J13" s="20">
        <v>50</v>
      </c>
      <c r="K13" s="21">
        <v>3.14</v>
      </c>
      <c r="L13" s="22"/>
      <c r="M13" s="7">
        <v>3.9</v>
      </c>
      <c r="N13" s="23">
        <v>0.5</v>
      </c>
      <c r="O13" s="24">
        <v>27.25</v>
      </c>
      <c r="P13" s="18">
        <v>129</v>
      </c>
    </row>
    <row r="14" spans="1:16" ht="15" thickBot="1" x14ac:dyDescent="0.35">
      <c r="A14" s="32"/>
      <c r="B14" s="9"/>
      <c r="C14" s="19"/>
      <c r="D14" s="9"/>
      <c r="E14" s="7"/>
      <c r="F14" s="33"/>
      <c r="G14" s="33"/>
      <c r="H14" s="33"/>
      <c r="I14" s="15" t="s">
        <v>27</v>
      </c>
      <c r="J14" s="9">
        <v>50</v>
      </c>
      <c r="K14" s="21">
        <v>3.48</v>
      </c>
      <c r="L14" s="20"/>
      <c r="M14" s="7">
        <v>3.05</v>
      </c>
      <c r="N14" s="33">
        <v>0.6</v>
      </c>
      <c r="O14" s="33">
        <v>19.95</v>
      </c>
      <c r="P14" s="33">
        <v>97.4</v>
      </c>
    </row>
    <row r="15" spans="1:16" ht="15" thickBot="1" x14ac:dyDescent="0.35">
      <c r="A15" s="34" t="s">
        <v>28</v>
      </c>
      <c r="B15" s="35">
        <v>565</v>
      </c>
      <c r="C15" s="36">
        <f>SUM(C8:C14)</f>
        <v>37.870000000000005</v>
      </c>
      <c r="D15" s="37"/>
      <c r="E15" s="38">
        <f>E8+E9+E10+E11+E12</f>
        <v>11.35</v>
      </c>
      <c r="F15" s="38">
        <f>F8+F9+F10+F11+F12</f>
        <v>15.41</v>
      </c>
      <c r="G15" s="38">
        <f>G8+G9+G10+G11+G12</f>
        <v>82.29</v>
      </c>
      <c r="H15" s="38">
        <f>H8+H9+H10+H11+H12</f>
        <v>515.77</v>
      </c>
      <c r="I15" s="39" t="s">
        <v>28</v>
      </c>
      <c r="J15" s="35">
        <v>940</v>
      </c>
      <c r="K15" s="36">
        <f>SUM(K8:K14)</f>
        <v>101.13000000000001</v>
      </c>
      <c r="L15" s="37"/>
      <c r="M15" s="38">
        <f>M8+M9+M10+M11+M12+M13+M14</f>
        <v>42.37</v>
      </c>
      <c r="N15" s="38">
        <f>N8+N9+N10+N11+N12+N13+N14</f>
        <v>31.860000000000003</v>
      </c>
      <c r="O15" s="38">
        <f>O8+O9+O10+O11+O12+O13+O14</f>
        <v>158.94999999999999</v>
      </c>
      <c r="P15" s="38">
        <f>P8+P9+P10+P11+P12+P13+P14</f>
        <v>1091.94</v>
      </c>
    </row>
    <row r="16" spans="1:16" ht="15" thickBot="1" x14ac:dyDescent="0.35">
      <c r="A16" s="40"/>
      <c r="B16" s="41"/>
      <c r="C16" s="42"/>
      <c r="D16" s="41"/>
      <c r="E16" s="43"/>
      <c r="F16" s="43"/>
      <c r="G16" s="43"/>
      <c r="H16" s="43"/>
      <c r="I16" s="39" t="s">
        <v>29</v>
      </c>
      <c r="J16" s="35"/>
      <c r="K16" s="44">
        <f>C15+K15</f>
        <v>139</v>
      </c>
      <c r="L16" s="9"/>
      <c r="M16" s="38">
        <f>E15+M15</f>
        <v>53.72</v>
      </c>
      <c r="N16" s="38">
        <f>F15+N15</f>
        <v>47.27</v>
      </c>
      <c r="O16" s="38">
        <f>G15+O15</f>
        <v>241.24</v>
      </c>
      <c r="P16" s="38">
        <f>H15+P15</f>
        <v>1607.71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DD8CD-9F45-4777-AE9C-53B3BB98D1F1}">
  <dimension ref="A1:P22"/>
  <sheetViews>
    <sheetView tabSelected="1" topLeftCell="A7" workbookViewId="0">
      <selection activeCell="C22" sqref="C22"/>
    </sheetView>
  </sheetViews>
  <sheetFormatPr defaultRowHeight="14.4" x14ac:dyDescent="0.3"/>
  <cols>
    <col min="1" max="1" width="14.5546875" customWidth="1"/>
    <col min="9" max="9" width="18.5546875" customWidth="1"/>
  </cols>
  <sheetData>
    <row r="1" spans="1:16" x14ac:dyDescent="0.3">
      <c r="A1" s="117" t="s">
        <v>0</v>
      </c>
      <c r="B1" s="117" t="s">
        <v>1</v>
      </c>
      <c r="C1" s="1"/>
      <c r="D1" s="117" t="s">
        <v>2</v>
      </c>
      <c r="E1" s="116" t="s">
        <v>3</v>
      </c>
      <c r="F1" s="116" t="s">
        <v>4</v>
      </c>
      <c r="G1" s="116" t="s">
        <v>5</v>
      </c>
      <c r="H1" s="116" t="s">
        <v>6</v>
      </c>
      <c r="I1" s="117" t="s">
        <v>0</v>
      </c>
      <c r="J1" s="117" t="s">
        <v>1</v>
      </c>
      <c r="K1" s="1"/>
      <c r="L1" s="117" t="s">
        <v>7</v>
      </c>
      <c r="M1" s="116" t="s">
        <v>8</v>
      </c>
      <c r="N1" s="117" t="s">
        <v>9</v>
      </c>
      <c r="O1" s="117" t="s">
        <v>10</v>
      </c>
      <c r="P1" s="116" t="s">
        <v>6</v>
      </c>
    </row>
    <row r="2" spans="1:16" x14ac:dyDescent="0.3">
      <c r="A2" s="115"/>
      <c r="B2" s="115"/>
      <c r="C2" s="2"/>
      <c r="D2" s="115"/>
      <c r="E2" s="114"/>
      <c r="F2" s="114"/>
      <c r="G2" s="114"/>
      <c r="H2" s="114"/>
      <c r="I2" s="115"/>
      <c r="J2" s="115"/>
      <c r="K2" s="2"/>
      <c r="L2" s="115"/>
      <c r="M2" s="114"/>
      <c r="N2" s="115"/>
      <c r="O2" s="115"/>
      <c r="P2" s="114"/>
    </row>
    <row r="3" spans="1:16" ht="15" thickBot="1" x14ac:dyDescent="0.35">
      <c r="A3" s="113"/>
      <c r="B3" s="113"/>
      <c r="C3" s="3"/>
      <c r="D3" s="113"/>
      <c r="E3" s="112"/>
      <c r="F3" s="112"/>
      <c r="G3" s="112"/>
      <c r="H3" s="112"/>
      <c r="I3" s="113"/>
      <c r="J3" s="113"/>
      <c r="K3" s="3"/>
      <c r="L3" s="113"/>
      <c r="M3" s="112"/>
      <c r="N3" s="113"/>
      <c r="O3" s="113"/>
      <c r="P3" s="112"/>
    </row>
    <row r="4" spans="1:16" ht="16.2" thickBot="1" x14ac:dyDescent="0.35">
      <c r="A4" s="108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6"/>
    </row>
    <row r="5" spans="1:16" ht="16.2" thickBot="1" x14ac:dyDescent="0.35">
      <c r="A5" s="108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6"/>
    </row>
    <row r="6" spans="1:16" ht="16.2" thickBot="1" x14ac:dyDescent="0.35">
      <c r="A6" s="108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6"/>
    </row>
    <row r="7" spans="1:16" ht="16.2" thickBot="1" x14ac:dyDescent="0.35">
      <c r="A7" s="111" t="s">
        <v>11</v>
      </c>
      <c r="B7" s="110"/>
      <c r="C7" s="110"/>
      <c r="D7" s="110"/>
      <c r="E7" s="110"/>
      <c r="F7" s="110"/>
      <c r="G7" s="110"/>
      <c r="H7" s="109"/>
      <c r="I7" s="108" t="s">
        <v>12</v>
      </c>
      <c r="J7" s="107"/>
      <c r="K7" s="107"/>
      <c r="L7" s="107"/>
      <c r="M7" s="107"/>
      <c r="N7" s="107"/>
      <c r="O7" s="107"/>
      <c r="P7" s="106"/>
    </row>
    <row r="8" spans="1:16" ht="39.75" customHeight="1" thickBot="1" x14ac:dyDescent="0.35">
      <c r="A8" s="105" t="s">
        <v>13</v>
      </c>
      <c r="B8" s="77">
        <v>10</v>
      </c>
      <c r="C8" s="6">
        <v>4.9000000000000004</v>
      </c>
      <c r="D8" s="77">
        <v>14.201700000000001</v>
      </c>
      <c r="E8" s="66">
        <v>0.13</v>
      </c>
      <c r="F8" s="66">
        <v>6.15</v>
      </c>
      <c r="G8" s="66">
        <v>0.17</v>
      </c>
      <c r="H8" s="66">
        <v>56.55</v>
      </c>
      <c r="I8" s="104" t="s">
        <v>14</v>
      </c>
      <c r="J8" s="78">
        <v>80</v>
      </c>
      <c r="K8" s="10">
        <v>7.1</v>
      </c>
      <c r="L8" s="78">
        <v>71.201700000000002</v>
      </c>
      <c r="M8" s="66">
        <v>0.64</v>
      </c>
      <c r="N8" s="66">
        <v>0.08</v>
      </c>
      <c r="O8" s="66">
        <v>2</v>
      </c>
      <c r="P8" s="66">
        <v>11.28</v>
      </c>
    </row>
    <row r="9" spans="1:16" ht="75" customHeight="1" thickBot="1" x14ac:dyDescent="0.35">
      <c r="A9" s="103" t="s">
        <v>15</v>
      </c>
      <c r="B9" s="78" t="s">
        <v>16</v>
      </c>
      <c r="C9" s="10">
        <v>13.1</v>
      </c>
      <c r="D9" s="69">
        <v>182.20169999999999</v>
      </c>
      <c r="E9" s="66">
        <v>6.92</v>
      </c>
      <c r="F9" s="66">
        <v>8.36</v>
      </c>
      <c r="G9" s="66">
        <v>30.07</v>
      </c>
      <c r="H9" s="66">
        <v>223.22</v>
      </c>
      <c r="I9" s="103" t="s">
        <v>17</v>
      </c>
      <c r="J9" s="77" t="s">
        <v>18</v>
      </c>
      <c r="K9" s="1">
        <v>24.72</v>
      </c>
      <c r="L9" s="78">
        <v>102.2017</v>
      </c>
      <c r="M9" s="102">
        <v>12.97</v>
      </c>
      <c r="N9" s="76">
        <v>8.31</v>
      </c>
      <c r="O9" s="102">
        <v>19.54</v>
      </c>
      <c r="P9" s="102">
        <v>204.85</v>
      </c>
    </row>
    <row r="10" spans="1:16" ht="15" thickBot="1" x14ac:dyDescent="0.35">
      <c r="A10" s="70" t="s">
        <v>19</v>
      </c>
      <c r="B10" s="99">
        <v>200</v>
      </c>
      <c r="C10" s="17">
        <v>2.1</v>
      </c>
      <c r="D10" s="77">
        <v>376.20170000000002</v>
      </c>
      <c r="E10" s="91">
        <v>0</v>
      </c>
      <c r="F10" s="91">
        <v>0</v>
      </c>
      <c r="G10" s="91">
        <v>15</v>
      </c>
      <c r="H10" s="91">
        <v>60</v>
      </c>
      <c r="I10" s="70" t="s">
        <v>20</v>
      </c>
      <c r="J10" s="78" t="s">
        <v>21</v>
      </c>
      <c r="K10" s="19">
        <v>41.12</v>
      </c>
      <c r="L10" s="78">
        <v>260.20170000000002</v>
      </c>
      <c r="M10" s="66">
        <v>15.25</v>
      </c>
      <c r="N10" s="66">
        <v>16.690000000000001</v>
      </c>
      <c r="O10" s="66">
        <v>3.29</v>
      </c>
      <c r="P10" s="66">
        <v>224.37</v>
      </c>
    </row>
    <row r="11" spans="1:16" ht="35.25" customHeight="1" thickBot="1" x14ac:dyDescent="0.35">
      <c r="A11" s="70" t="s">
        <v>22</v>
      </c>
      <c r="B11" s="89">
        <v>50</v>
      </c>
      <c r="C11" s="21">
        <v>3.14</v>
      </c>
      <c r="D11" s="94"/>
      <c r="E11" s="66">
        <v>3.9</v>
      </c>
      <c r="F11" s="93">
        <v>0.5</v>
      </c>
      <c r="G11" s="92">
        <v>27.25</v>
      </c>
      <c r="H11" s="91">
        <v>129</v>
      </c>
      <c r="I11" s="101" t="s">
        <v>23</v>
      </c>
      <c r="J11" s="100">
        <v>180</v>
      </c>
      <c r="K11" s="2">
        <v>14.17</v>
      </c>
      <c r="L11" s="99">
        <v>304.20170000000002</v>
      </c>
      <c r="M11" s="98">
        <v>4.6399999999999997</v>
      </c>
      <c r="N11" s="98">
        <v>5.57</v>
      </c>
      <c r="O11" s="98">
        <v>48.09</v>
      </c>
      <c r="P11" s="98">
        <v>261.02</v>
      </c>
    </row>
    <row r="12" spans="1:16" ht="64.5" customHeight="1" thickBot="1" x14ac:dyDescent="0.35">
      <c r="A12" s="70" t="s">
        <v>24</v>
      </c>
      <c r="B12" s="78">
        <v>100</v>
      </c>
      <c r="C12" s="19">
        <v>14.63</v>
      </c>
      <c r="D12" s="78"/>
      <c r="E12" s="66">
        <v>0.4</v>
      </c>
      <c r="F12" s="66">
        <v>0.4</v>
      </c>
      <c r="G12" s="66">
        <v>9.8000000000000007</v>
      </c>
      <c r="H12" s="66">
        <v>47</v>
      </c>
      <c r="I12" s="97" t="s">
        <v>25</v>
      </c>
      <c r="J12" s="78">
        <v>200</v>
      </c>
      <c r="K12" s="10">
        <v>7.4</v>
      </c>
      <c r="L12" s="78">
        <v>348.20170000000002</v>
      </c>
      <c r="M12" s="66">
        <v>1.92</v>
      </c>
      <c r="N12" s="66">
        <v>0.11</v>
      </c>
      <c r="O12" s="66">
        <v>38.83</v>
      </c>
      <c r="P12" s="66">
        <v>164.02</v>
      </c>
    </row>
    <row r="13" spans="1:16" ht="29.25" customHeight="1" thickBot="1" x14ac:dyDescent="0.35">
      <c r="A13" s="95"/>
      <c r="C13" s="96"/>
      <c r="D13" s="95"/>
      <c r="E13" s="95"/>
      <c r="G13" s="95"/>
      <c r="I13" s="70" t="s">
        <v>26</v>
      </c>
      <c r="J13" s="89">
        <v>50</v>
      </c>
      <c r="K13" s="21">
        <v>3.14</v>
      </c>
      <c r="L13" s="94"/>
      <c r="M13" s="66">
        <v>3.9</v>
      </c>
      <c r="N13" s="93">
        <v>0.5</v>
      </c>
      <c r="O13" s="92">
        <v>27.25</v>
      </c>
      <c r="P13" s="91">
        <v>129</v>
      </c>
    </row>
    <row r="14" spans="1:16" ht="15" thickBot="1" x14ac:dyDescent="0.35">
      <c r="A14" s="90"/>
      <c r="B14" s="78"/>
      <c r="C14" s="19"/>
      <c r="D14" s="78"/>
      <c r="E14" s="66"/>
      <c r="F14" s="88"/>
      <c r="G14" s="88"/>
      <c r="H14" s="88"/>
      <c r="I14" s="70" t="s">
        <v>27</v>
      </c>
      <c r="J14" s="78">
        <v>50</v>
      </c>
      <c r="K14" s="21">
        <v>3.48</v>
      </c>
      <c r="L14" s="89"/>
      <c r="M14" s="66">
        <v>3.05</v>
      </c>
      <c r="N14" s="88">
        <v>0.6</v>
      </c>
      <c r="O14" s="88">
        <v>19.95</v>
      </c>
      <c r="P14" s="88">
        <v>97.4</v>
      </c>
    </row>
    <row r="15" spans="1:16" ht="15" thickBot="1" x14ac:dyDescent="0.35">
      <c r="A15" s="87" t="s">
        <v>28</v>
      </c>
      <c r="B15" s="83">
        <v>565</v>
      </c>
      <c r="C15" s="36">
        <f>SUM(C8:C14)</f>
        <v>37.870000000000005</v>
      </c>
      <c r="D15" s="67"/>
      <c r="E15" s="82">
        <f>E8+E9+E10+E11+E12</f>
        <v>11.35</v>
      </c>
      <c r="F15" s="82">
        <f>F8+F9+F10+F11+F12</f>
        <v>15.41</v>
      </c>
      <c r="G15" s="82">
        <f>G8+G9+G10+G11+G12</f>
        <v>82.29</v>
      </c>
      <c r="H15" s="82">
        <f>H8+H9+H10+H11+H12</f>
        <v>515.77</v>
      </c>
      <c r="I15" s="60" t="s">
        <v>28</v>
      </c>
      <c r="J15" s="83">
        <v>940</v>
      </c>
      <c r="K15" s="36">
        <f>SUM(K8:K14)</f>
        <v>101.13000000000001</v>
      </c>
      <c r="L15" s="67"/>
      <c r="M15" s="82">
        <f>M8+M9+M10+M11+M12+M13+M14</f>
        <v>42.37</v>
      </c>
      <c r="N15" s="82">
        <f>N8+N9+N10+N11+N12+N13+N14</f>
        <v>31.860000000000003</v>
      </c>
      <c r="O15" s="82">
        <f>O8+O9+O10+O11+O12+O13+O14</f>
        <v>158.94999999999999</v>
      </c>
      <c r="P15" s="82">
        <f>P8+P9+P10+P11+P12+P13+P14</f>
        <v>1091.94</v>
      </c>
    </row>
    <row r="16" spans="1:16" ht="15" thickBot="1" x14ac:dyDescent="0.35">
      <c r="A16" s="86"/>
      <c r="B16" s="85"/>
      <c r="C16" s="42"/>
      <c r="D16" s="85"/>
      <c r="E16" s="84"/>
      <c r="F16" s="84"/>
      <c r="G16" s="84"/>
      <c r="H16" s="84"/>
      <c r="I16" s="60"/>
      <c r="J16" s="83"/>
      <c r="K16" s="44"/>
      <c r="L16" s="78"/>
      <c r="M16" s="82">
        <f>E15+M15</f>
        <v>53.72</v>
      </c>
      <c r="N16" s="82">
        <f>F15+N15</f>
        <v>47.27</v>
      </c>
      <c r="O16" s="82">
        <f>G15+O15</f>
        <v>241.24</v>
      </c>
      <c r="P16" s="82">
        <f>H15+P15</f>
        <v>1607.71</v>
      </c>
    </row>
    <row r="17" spans="1:8" ht="15" thickBot="1" x14ac:dyDescent="0.35">
      <c r="A17" s="81" t="s">
        <v>33</v>
      </c>
      <c r="B17" s="80"/>
      <c r="C17" s="80"/>
      <c r="D17" s="80"/>
      <c r="E17" s="80"/>
      <c r="F17" s="80"/>
      <c r="G17" s="80"/>
      <c r="H17" s="79"/>
    </row>
    <row r="18" spans="1:8" ht="28.2" thickBot="1" x14ac:dyDescent="0.35">
      <c r="A18" s="70" t="s">
        <v>32</v>
      </c>
      <c r="B18" s="78">
        <v>200</v>
      </c>
      <c r="C18" s="6">
        <v>24.1</v>
      </c>
      <c r="D18" s="77">
        <v>389.20170000000002</v>
      </c>
      <c r="E18" s="76">
        <v>1</v>
      </c>
      <c r="F18" s="66">
        <v>0</v>
      </c>
      <c r="G18" s="66">
        <v>20.2</v>
      </c>
      <c r="H18" s="66">
        <v>84.8</v>
      </c>
    </row>
    <row r="19" spans="1:8" ht="27.6" thickBot="1" x14ac:dyDescent="0.35">
      <c r="A19" s="75" t="s">
        <v>31</v>
      </c>
      <c r="B19" s="73">
        <v>100</v>
      </c>
      <c r="C19" s="74">
        <v>15.9</v>
      </c>
      <c r="D19" s="73">
        <v>742.20039999999995</v>
      </c>
      <c r="E19" s="72">
        <v>13.54</v>
      </c>
      <c r="F19" s="71">
        <v>6.34</v>
      </c>
      <c r="G19" s="71">
        <v>31.56</v>
      </c>
      <c r="H19" s="71">
        <v>237.41</v>
      </c>
    </row>
    <row r="20" spans="1:8" ht="15" thickBot="1" x14ac:dyDescent="0.35">
      <c r="A20" s="70"/>
      <c r="B20" s="69"/>
      <c r="C20" s="68"/>
      <c r="D20" s="67"/>
      <c r="E20" s="66"/>
      <c r="F20" s="66"/>
      <c r="G20" s="66"/>
      <c r="H20" s="66"/>
    </row>
    <row r="21" spans="1:8" ht="15" thickBot="1" x14ac:dyDescent="0.35">
      <c r="A21" s="65" t="s">
        <v>28</v>
      </c>
      <c r="B21" s="64">
        <v>300</v>
      </c>
      <c r="C21" s="63">
        <f>SUM(C18:C20)</f>
        <v>40</v>
      </c>
      <c r="D21" s="62"/>
      <c r="E21" s="61">
        <f>E18+E19+E20</f>
        <v>14.54</v>
      </c>
      <c r="F21" s="61">
        <f>F18+F19+F20</f>
        <v>6.34</v>
      </c>
      <c r="G21" s="61">
        <f>G18+G19+G20</f>
        <v>51.76</v>
      </c>
      <c r="H21" s="61">
        <f>H18+H19+H20</f>
        <v>322.20999999999998</v>
      </c>
    </row>
    <row r="22" spans="1:8" ht="15" thickBot="1" x14ac:dyDescent="0.35">
      <c r="A22" s="60" t="s">
        <v>29</v>
      </c>
      <c r="B22" s="58"/>
      <c r="C22" s="59" t="s">
        <v>30</v>
      </c>
      <c r="D22" s="58"/>
      <c r="E22" s="57">
        <f>E16+M16+E21</f>
        <v>68.259999999999991</v>
      </c>
      <c r="F22" s="57">
        <f>F16+N16+F21</f>
        <v>53.61</v>
      </c>
      <c r="G22" s="57">
        <f>G16+O16+G21</f>
        <v>293</v>
      </c>
      <c r="H22" s="57">
        <f>H16+P16+H21</f>
        <v>1929.92</v>
      </c>
    </row>
  </sheetData>
  <mergeCells count="20">
    <mergeCell ref="A5:P5"/>
    <mergeCell ref="A6:P6"/>
    <mergeCell ref="A17:H17"/>
    <mergeCell ref="A7:H7"/>
    <mergeCell ref="I7:P7"/>
    <mergeCell ref="H1:H3"/>
    <mergeCell ref="I1:I3"/>
    <mergeCell ref="J1:J3"/>
    <mergeCell ref="L1:L3"/>
    <mergeCell ref="M1:M3"/>
    <mergeCell ref="E1:E3"/>
    <mergeCell ref="F1:F3"/>
    <mergeCell ref="G1:G3"/>
    <mergeCell ref="O1:O3"/>
    <mergeCell ref="P1:P3"/>
    <mergeCell ref="A4:P4"/>
    <mergeCell ref="N1:N3"/>
    <mergeCell ref="A1:A3"/>
    <mergeCell ref="B1:B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2021-06-10T05:47:23Z</dcterms:modified>
</cp:coreProperties>
</file>